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5565" windowWidth="29010" windowHeight="7230" tabRatio="820"/>
  </bookViews>
  <sheets>
    <sheet name="PRIHODI RASHODI 2024" sheetId="23" r:id="rId1"/>
  </sheets>
  <calcPr calcId="145621"/>
</workbook>
</file>

<file path=xl/calcChain.xml><?xml version="1.0" encoding="utf-8"?>
<calcChain xmlns="http://schemas.openxmlformats.org/spreadsheetml/2006/main">
  <c r="E12" i="23" l="1"/>
  <c r="E9" i="23"/>
  <c r="E24" i="23"/>
  <c r="E41" i="23" s="1"/>
  <c r="E17" i="23" l="1"/>
</calcChain>
</file>

<file path=xl/sharedStrings.xml><?xml version="1.0" encoding="utf-8"?>
<sst xmlns="http://schemas.openxmlformats.org/spreadsheetml/2006/main" count="72" uniqueCount="64">
  <si>
    <t>1.</t>
  </si>
  <si>
    <t>2.</t>
  </si>
  <si>
    <t>3.</t>
  </si>
  <si>
    <t>4.</t>
  </si>
  <si>
    <t>5.</t>
  </si>
  <si>
    <t>VRSTA TROŠKA</t>
  </si>
  <si>
    <t>KONTO</t>
  </si>
  <si>
    <t>TROŠKOVI POSLOVANJA</t>
  </si>
  <si>
    <t>1.1.</t>
  </si>
  <si>
    <t>1.2.</t>
  </si>
  <si>
    <t>1.3.</t>
  </si>
  <si>
    <t>PTT troškovi i usluge prijevoza</t>
  </si>
  <si>
    <t>1.4.</t>
  </si>
  <si>
    <t>Bankarske usluge i usluge osiguranja</t>
  </si>
  <si>
    <t>1.5.</t>
  </si>
  <si>
    <t>1.6.</t>
  </si>
  <si>
    <t>Intelektualne i ostale usluge</t>
  </si>
  <si>
    <t>1.7.</t>
  </si>
  <si>
    <t>Naknade troškova radnika</t>
  </si>
  <si>
    <t>1.8.</t>
  </si>
  <si>
    <t>1.9.</t>
  </si>
  <si>
    <t>1.10.</t>
  </si>
  <si>
    <t>Porezi i doprinosi iz i na plaće</t>
  </si>
  <si>
    <t>1.11.</t>
  </si>
  <si>
    <t>Ostali troškovi</t>
  </si>
  <si>
    <t>Reprezentacija</t>
  </si>
  <si>
    <t>UKUPNI RASHODI</t>
  </si>
  <si>
    <t>Trošak sitnog inventara</t>
  </si>
  <si>
    <t>Režijski troškovi (el. energija, plin, voda)</t>
  </si>
  <si>
    <t>Trošak goriva (benzin)</t>
  </si>
  <si>
    <t>1.12.</t>
  </si>
  <si>
    <t>1.13.</t>
  </si>
  <si>
    <t>Usluge održavanja (automobila, informatičke opreme i sl.)</t>
  </si>
  <si>
    <t>1.14.</t>
  </si>
  <si>
    <t>Kancelarijski i potrošni materijal</t>
  </si>
  <si>
    <t>VRSTA PRIHODA</t>
  </si>
  <si>
    <t>IZNOS</t>
  </si>
  <si>
    <t>Prihod od najma</t>
  </si>
  <si>
    <t>Prihodi od donacija</t>
  </si>
  <si>
    <t>UKUPNI PRIHODI</t>
  </si>
  <si>
    <t>razred 4</t>
  </si>
  <si>
    <t>Prihodi od prodaje proizvoda i usluga</t>
  </si>
  <si>
    <t>Financijski prihodi</t>
  </si>
  <si>
    <t>2.1.</t>
  </si>
  <si>
    <t>IZVANREDNI RASHODI</t>
  </si>
  <si>
    <t>FINANCIJSKI RASHODI</t>
  </si>
  <si>
    <t>PLAN PRIHODA</t>
  </si>
  <si>
    <t>PLAN RASHODA</t>
  </si>
  <si>
    <t>MEĐIMURSKA ENERGETSKA AGENCIJA d.o.o.</t>
  </si>
  <si>
    <t>40-46</t>
  </si>
  <si>
    <t>413-419</t>
  </si>
  <si>
    <t>425,426,427</t>
  </si>
  <si>
    <t>460,461,469</t>
  </si>
  <si>
    <t>Prihodi od EU projekata</t>
  </si>
  <si>
    <t>Bana Josipa Jelačića 22, Čakovec</t>
  </si>
  <si>
    <t>OIB: 78619083316</t>
  </si>
  <si>
    <t>Prihodi s osnove amortizacije</t>
  </si>
  <si>
    <t>Amortizacija (oprema)</t>
  </si>
  <si>
    <t>za 2024. g.</t>
  </si>
  <si>
    <t xml:space="preserve"> </t>
  </si>
  <si>
    <t>Čakovec, 20.10.2023.</t>
  </si>
  <si>
    <t>Kapital donacija - službeno električno vozilo</t>
  </si>
  <si>
    <t>Neto plaće (direktor, 6 stručnih suradnika)</t>
  </si>
  <si>
    <t>Prihodi od prodaje usluga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</si>
</sst>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"/>
    <numFmt numFmtId="165" formatCode="_-* #,##0.00\ [$€-1]_-;\-* #,##0.00\ [$€-1]_-;_-* &quot;-&quot;??\ [$€-1]_-;_-@_-"/>
  </numFmts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</font>
    <font>
      <b/>
      <i/>
      <sz val="10"/>
      <color rgb="FFFF000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16" fontId="4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5" fontId="6" fillId="3" borderId="5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65" fontId="11" fillId="4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">
    <cellStyle name="Normalno" xfId="0" builtinId="0"/>
    <cellStyle name="Postotak" xfId="1" builtinId="5"/>
    <cellStyle name="Valuta 2" xfId="3"/>
    <cellStyle name="Zarez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="150" zoomScaleNormal="150" workbookViewId="0">
      <selection activeCell="G25" sqref="G25"/>
    </sheetView>
  </sheetViews>
  <sheetFormatPr defaultColWidth="9.140625" defaultRowHeight="12.75" x14ac:dyDescent="0.2"/>
  <cols>
    <col min="1" max="1" width="3.28515625" style="2" customWidth="1"/>
    <col min="2" max="2" width="6.28515625" style="2" customWidth="1"/>
    <col min="3" max="3" width="60.5703125" style="2" customWidth="1"/>
    <col min="4" max="4" width="13" style="1" customWidth="1"/>
    <col min="5" max="5" width="15.7109375" style="2" customWidth="1"/>
    <col min="6" max="6" width="11.28515625" style="2" bestFit="1" customWidth="1"/>
    <col min="7" max="7" width="11.7109375" style="2" bestFit="1" customWidth="1"/>
    <col min="8" max="8" width="10.140625" style="2" bestFit="1" customWidth="1"/>
    <col min="9" max="10" width="9.140625" style="2"/>
    <col min="11" max="11" width="14" style="2" customWidth="1"/>
    <col min="12" max="12" width="9.140625" style="2"/>
    <col min="13" max="13" width="33.5703125" style="2" customWidth="1"/>
    <col min="14" max="14" width="19.85546875" style="2" customWidth="1"/>
    <col min="15" max="15" width="37.42578125" style="2" customWidth="1"/>
    <col min="16" max="16384" width="9.140625" style="2"/>
  </cols>
  <sheetData>
    <row r="1" spans="1:6" ht="15" x14ac:dyDescent="0.2">
      <c r="A1" s="11" t="s">
        <v>48</v>
      </c>
      <c r="B1" s="34"/>
      <c r="C1" s="8"/>
      <c r="D1" s="8"/>
      <c r="E1" s="8"/>
    </row>
    <row r="2" spans="1:6" ht="15" x14ac:dyDescent="0.2">
      <c r="A2" s="11" t="s">
        <v>54</v>
      </c>
      <c r="B2" s="34"/>
      <c r="C2" s="8"/>
      <c r="D2" s="8"/>
      <c r="E2" s="8"/>
    </row>
    <row r="3" spans="1:6" ht="15" x14ac:dyDescent="0.2">
      <c r="A3" s="11" t="s">
        <v>55</v>
      </c>
      <c r="B3" s="34"/>
      <c r="C3" s="8"/>
      <c r="D3" s="8"/>
      <c r="E3" s="8"/>
    </row>
    <row r="4" spans="1:6" x14ac:dyDescent="0.2">
      <c r="A4" s="8"/>
      <c r="B4" s="8"/>
      <c r="C4" s="8"/>
      <c r="D4" s="8"/>
      <c r="E4" s="8"/>
    </row>
    <row r="5" spans="1:6" ht="15" x14ac:dyDescent="0.2">
      <c r="A5" s="68" t="s">
        <v>46</v>
      </c>
      <c r="B5" s="68"/>
      <c r="C5" s="68"/>
      <c r="D5" s="68"/>
      <c r="E5" s="68"/>
    </row>
    <row r="6" spans="1:6" ht="15" x14ac:dyDescent="0.2">
      <c r="A6" s="68" t="s">
        <v>58</v>
      </c>
      <c r="B6" s="68"/>
      <c r="C6" s="68"/>
      <c r="D6" s="68"/>
      <c r="E6" s="68"/>
    </row>
    <row r="7" spans="1:6" x14ac:dyDescent="0.2">
      <c r="A7" s="8"/>
      <c r="B7" s="8"/>
      <c r="C7" s="8"/>
      <c r="D7" s="8"/>
      <c r="E7" s="56"/>
      <c r="F7" s="3"/>
    </row>
    <row r="8" spans="1:6" ht="15" x14ac:dyDescent="0.2">
      <c r="A8" s="36"/>
      <c r="B8" s="37"/>
      <c r="C8" s="47" t="s">
        <v>35</v>
      </c>
      <c r="D8" s="46" t="s">
        <v>6</v>
      </c>
      <c r="E8" s="46" t="s">
        <v>36</v>
      </c>
      <c r="F8" s="4"/>
    </row>
    <row r="9" spans="1:6" x14ac:dyDescent="0.2">
      <c r="A9" s="38" t="s">
        <v>0</v>
      </c>
      <c r="B9" s="32"/>
      <c r="C9" s="23" t="s">
        <v>41</v>
      </c>
      <c r="D9" s="20"/>
      <c r="E9" s="55">
        <f>SUM(E10:E11)</f>
        <v>372500</v>
      </c>
      <c r="F9" s="4"/>
    </row>
    <row r="10" spans="1:6" x14ac:dyDescent="0.2">
      <c r="A10" s="39"/>
      <c r="B10" s="32" t="s">
        <v>8</v>
      </c>
      <c r="C10" s="28" t="s">
        <v>63</v>
      </c>
      <c r="D10" s="12"/>
      <c r="E10" s="57">
        <v>85000</v>
      </c>
      <c r="F10" s="5"/>
    </row>
    <row r="11" spans="1:6" x14ac:dyDescent="0.2">
      <c r="A11" s="39"/>
      <c r="B11" s="32" t="s">
        <v>9</v>
      </c>
      <c r="C11" s="28" t="s">
        <v>53</v>
      </c>
      <c r="D11" s="12"/>
      <c r="E11" s="57">
        <v>287500</v>
      </c>
      <c r="F11" s="4"/>
    </row>
    <row r="12" spans="1:6" x14ac:dyDescent="0.2">
      <c r="A12" s="38" t="s">
        <v>1</v>
      </c>
      <c r="B12" s="32"/>
      <c r="C12" s="40" t="s">
        <v>38</v>
      </c>
      <c r="D12" s="12"/>
      <c r="E12" s="67">
        <f>SUM(E13)</f>
        <v>2500</v>
      </c>
      <c r="F12" s="4"/>
    </row>
    <row r="13" spans="1:6" x14ac:dyDescent="0.2">
      <c r="A13" s="39"/>
      <c r="B13" s="32" t="s">
        <v>43</v>
      </c>
      <c r="C13" s="31" t="s">
        <v>61</v>
      </c>
      <c r="D13" s="12"/>
      <c r="E13" s="58">
        <v>2500</v>
      </c>
      <c r="F13" s="4"/>
    </row>
    <row r="14" spans="1:6" x14ac:dyDescent="0.2">
      <c r="A14" s="38" t="s">
        <v>2</v>
      </c>
      <c r="B14" s="32"/>
      <c r="C14" s="23" t="s">
        <v>37</v>
      </c>
      <c r="D14" s="20"/>
      <c r="E14" s="55">
        <v>0</v>
      </c>
      <c r="F14" s="4"/>
    </row>
    <row r="15" spans="1:6" x14ac:dyDescent="0.2">
      <c r="A15" s="38" t="s">
        <v>3</v>
      </c>
      <c r="B15" s="32"/>
      <c r="C15" s="40" t="s">
        <v>42</v>
      </c>
      <c r="D15" s="20"/>
      <c r="E15" s="55">
        <v>0</v>
      </c>
      <c r="F15" s="4"/>
    </row>
    <row r="16" spans="1:6" x14ac:dyDescent="0.2">
      <c r="A16" s="38" t="s">
        <v>4</v>
      </c>
      <c r="B16" s="32"/>
      <c r="C16" s="23" t="s">
        <v>56</v>
      </c>
      <c r="D16" s="20"/>
      <c r="E16" s="7">
        <v>2000</v>
      </c>
      <c r="F16" s="4"/>
    </row>
    <row r="17" spans="1:10" ht="15" x14ac:dyDescent="0.2">
      <c r="A17" s="41"/>
      <c r="B17" s="42"/>
      <c r="C17" s="47" t="s">
        <v>39</v>
      </c>
      <c r="D17" s="46"/>
      <c r="E17" s="59">
        <f>SUM(E9,E12,E14,E15,E16)</f>
        <v>377000</v>
      </c>
      <c r="F17" s="4"/>
    </row>
    <row r="18" spans="1:10" x14ac:dyDescent="0.2">
      <c r="D18" s="2"/>
      <c r="F18" s="4"/>
    </row>
    <row r="19" spans="1:10" x14ac:dyDescent="0.2">
      <c r="A19" s="8"/>
      <c r="B19" s="8"/>
      <c r="C19" s="61"/>
      <c r="D19" s="54"/>
      <c r="E19" s="60"/>
      <c r="F19" s="4"/>
    </row>
    <row r="20" spans="1:10" ht="12.75" customHeight="1" x14ac:dyDescent="0.2">
      <c r="A20" s="68" t="s">
        <v>47</v>
      </c>
      <c r="B20" s="68"/>
      <c r="C20" s="68"/>
      <c r="D20" s="68"/>
      <c r="E20" s="68"/>
      <c r="F20" s="4"/>
    </row>
    <row r="21" spans="1:10" ht="12.75" customHeight="1" x14ac:dyDescent="0.2">
      <c r="A21" s="68" t="s">
        <v>58</v>
      </c>
      <c r="B21" s="68"/>
      <c r="C21" s="68"/>
      <c r="D21" s="68"/>
      <c r="E21" s="68"/>
      <c r="F21" s="4"/>
    </row>
    <row r="22" spans="1:10" ht="12.75" customHeight="1" x14ac:dyDescent="0.2">
      <c r="A22" s="8"/>
      <c r="B22" s="10"/>
      <c r="C22" s="8"/>
      <c r="D22" s="9"/>
      <c r="E22" s="56"/>
    </row>
    <row r="23" spans="1:10" ht="12.75" customHeight="1" thickBot="1" x14ac:dyDescent="0.25">
      <c r="A23" s="69"/>
      <c r="B23" s="70"/>
      <c r="C23" s="13" t="s">
        <v>5</v>
      </c>
      <c r="D23" s="13" t="s">
        <v>6</v>
      </c>
      <c r="E23" s="14" t="s">
        <v>36</v>
      </c>
    </row>
    <row r="24" spans="1:10" ht="12.75" customHeight="1" x14ac:dyDescent="0.2">
      <c r="A24" s="15" t="s">
        <v>0</v>
      </c>
      <c r="B24" s="16"/>
      <c r="C24" s="17" t="s">
        <v>7</v>
      </c>
      <c r="D24" s="18" t="s">
        <v>49</v>
      </c>
      <c r="E24" s="62">
        <f>SUM(E25:E38)</f>
        <v>376250</v>
      </c>
    </row>
    <row r="25" spans="1:10" ht="12.75" customHeight="1" x14ac:dyDescent="0.2">
      <c r="A25" s="21"/>
      <c r="B25" s="22" t="s">
        <v>8</v>
      </c>
      <c r="C25" s="23" t="s">
        <v>34</v>
      </c>
      <c r="D25" s="20">
        <v>400</v>
      </c>
      <c r="E25" s="63">
        <v>2000</v>
      </c>
    </row>
    <row r="26" spans="1:10" ht="12.75" customHeight="1" x14ac:dyDescent="0.2">
      <c r="A26" s="24"/>
      <c r="B26" s="25" t="s">
        <v>9</v>
      </c>
      <c r="C26" s="23" t="s">
        <v>28</v>
      </c>
      <c r="D26" s="20">
        <v>4010.4011</v>
      </c>
      <c r="E26" s="63">
        <v>2000</v>
      </c>
      <c r="F26"/>
      <c r="G26"/>
      <c r="H26"/>
      <c r="I26"/>
      <c r="J26"/>
    </row>
    <row r="27" spans="1:10" ht="27" customHeight="1" x14ac:dyDescent="0.2">
      <c r="A27" s="26"/>
      <c r="B27" s="27" t="s">
        <v>10</v>
      </c>
      <c r="C27" s="23" t="s">
        <v>29</v>
      </c>
      <c r="D27" s="20">
        <v>4015</v>
      </c>
      <c r="E27" s="63">
        <v>2100</v>
      </c>
      <c r="F27"/>
      <c r="G27"/>
      <c r="H27"/>
      <c r="I27"/>
      <c r="J27"/>
    </row>
    <row r="28" spans="1:10" x14ac:dyDescent="0.2">
      <c r="A28" s="26"/>
      <c r="B28" s="27" t="s">
        <v>12</v>
      </c>
      <c r="C28" s="19" t="s">
        <v>27</v>
      </c>
      <c r="D28" s="20">
        <v>4050</v>
      </c>
      <c r="E28" s="63">
        <v>1600</v>
      </c>
      <c r="F28"/>
      <c r="G28"/>
      <c r="H28"/>
      <c r="I28"/>
      <c r="J28"/>
    </row>
    <row r="29" spans="1:10" x14ac:dyDescent="0.2">
      <c r="A29" s="26"/>
      <c r="B29" s="27" t="s">
        <v>14</v>
      </c>
      <c r="C29" s="23" t="s">
        <v>11</v>
      </c>
      <c r="D29" s="20">
        <v>410</v>
      </c>
      <c r="E29" s="63">
        <v>2300</v>
      </c>
      <c r="F29"/>
      <c r="G29"/>
      <c r="H29"/>
      <c r="I29"/>
      <c r="J29"/>
    </row>
    <row r="30" spans="1:10" x14ac:dyDescent="0.2">
      <c r="A30" s="24"/>
      <c r="B30" s="25" t="s">
        <v>15</v>
      </c>
      <c r="C30" s="23" t="s">
        <v>32</v>
      </c>
      <c r="D30" s="20">
        <v>412</v>
      </c>
      <c r="E30" s="63">
        <v>3500</v>
      </c>
      <c r="F30"/>
      <c r="G30"/>
      <c r="H30"/>
      <c r="I30"/>
      <c r="J30"/>
    </row>
    <row r="31" spans="1:10" ht="24" customHeight="1" x14ac:dyDescent="0.2">
      <c r="A31" s="24"/>
      <c r="B31" s="25" t="s">
        <v>17</v>
      </c>
      <c r="C31" s="23" t="s">
        <v>16</v>
      </c>
      <c r="D31" s="20" t="s">
        <v>50</v>
      </c>
      <c r="E31" s="63">
        <v>40830</v>
      </c>
      <c r="F31"/>
      <c r="G31"/>
      <c r="H31"/>
      <c r="I31"/>
      <c r="J31"/>
    </row>
    <row r="32" spans="1:10" ht="12.75" customHeight="1" x14ac:dyDescent="0.2">
      <c r="A32" s="24"/>
      <c r="B32" s="25" t="s">
        <v>19</v>
      </c>
      <c r="C32" s="52" t="s">
        <v>62</v>
      </c>
      <c r="D32" s="53">
        <v>4200</v>
      </c>
      <c r="E32" s="63">
        <v>144054.35999999999</v>
      </c>
      <c r="F32"/>
      <c r="G32"/>
      <c r="H32"/>
      <c r="I32"/>
      <c r="J32"/>
    </row>
    <row r="33" spans="1:15" x14ac:dyDescent="0.2">
      <c r="A33" s="24"/>
      <c r="B33" s="25" t="s">
        <v>20</v>
      </c>
      <c r="C33" s="52" t="s">
        <v>22</v>
      </c>
      <c r="D33" s="53" t="s">
        <v>51</v>
      </c>
      <c r="E33" s="63">
        <v>95945.64</v>
      </c>
      <c r="F33"/>
      <c r="G33"/>
      <c r="H33"/>
      <c r="I33"/>
      <c r="J33"/>
    </row>
    <row r="34" spans="1:15" x14ac:dyDescent="0.2">
      <c r="A34" s="29"/>
      <c r="B34" s="25" t="s">
        <v>21</v>
      </c>
      <c r="C34" s="23" t="s">
        <v>57</v>
      </c>
      <c r="D34" s="20">
        <v>431</v>
      </c>
      <c r="E34" s="63">
        <v>6500</v>
      </c>
      <c r="F34"/>
      <c r="G34"/>
      <c r="H34"/>
      <c r="I34"/>
      <c r="J34"/>
    </row>
    <row r="35" spans="1:15" x14ac:dyDescent="0.2">
      <c r="A35" s="24"/>
      <c r="B35" s="25" t="s">
        <v>23</v>
      </c>
      <c r="C35" s="23" t="s">
        <v>18</v>
      </c>
      <c r="D35" s="20" t="s">
        <v>52</v>
      </c>
      <c r="E35" s="63">
        <v>67420</v>
      </c>
      <c r="F35"/>
      <c r="G35"/>
      <c r="H35"/>
      <c r="I35"/>
      <c r="J35"/>
    </row>
    <row r="36" spans="1:15" ht="24" customHeight="1" x14ac:dyDescent="0.2">
      <c r="A36" s="30"/>
      <c r="B36" s="33" t="s">
        <v>30</v>
      </c>
      <c r="C36" s="19" t="s">
        <v>25</v>
      </c>
      <c r="D36" s="20">
        <v>463</v>
      </c>
      <c r="E36" s="63">
        <v>5000</v>
      </c>
      <c r="F36"/>
      <c r="G36"/>
      <c r="H36"/>
      <c r="I36"/>
      <c r="J36"/>
    </row>
    <row r="37" spans="1:15" ht="12.75" customHeight="1" x14ac:dyDescent="0.2">
      <c r="A37" s="24"/>
      <c r="B37" s="25" t="s">
        <v>31</v>
      </c>
      <c r="C37" s="23" t="s">
        <v>13</v>
      </c>
      <c r="D37" s="20">
        <v>464.46499999999997</v>
      </c>
      <c r="E37" s="63">
        <v>2000</v>
      </c>
      <c r="F37"/>
      <c r="G37"/>
      <c r="H37"/>
      <c r="I37"/>
      <c r="J37"/>
    </row>
    <row r="38" spans="1:15" ht="24" customHeight="1" x14ac:dyDescent="0.2">
      <c r="A38" s="24"/>
      <c r="B38" s="25" t="s">
        <v>33</v>
      </c>
      <c r="C38" s="23" t="s">
        <v>24</v>
      </c>
      <c r="D38" s="12"/>
      <c r="E38" s="63">
        <v>1000</v>
      </c>
      <c r="F38"/>
      <c r="G38"/>
      <c r="H38"/>
      <c r="I38"/>
      <c r="J38"/>
    </row>
    <row r="39" spans="1:15" ht="12.75" customHeight="1" x14ac:dyDescent="0.2">
      <c r="A39" s="48" t="s">
        <v>1</v>
      </c>
      <c r="B39" s="49"/>
      <c r="C39" s="50" t="s">
        <v>44</v>
      </c>
      <c r="D39" s="51">
        <v>4730</v>
      </c>
      <c r="E39" s="64"/>
      <c r="F39"/>
      <c r="G39"/>
      <c r="H39"/>
      <c r="I39"/>
      <c r="J39"/>
    </row>
    <row r="40" spans="1:15" ht="12.75" customHeight="1" x14ac:dyDescent="0.2">
      <c r="A40" s="48" t="s">
        <v>2</v>
      </c>
      <c r="B40" s="49"/>
      <c r="C40" s="50" t="s">
        <v>45</v>
      </c>
      <c r="D40" s="51">
        <v>483.48500000000001</v>
      </c>
      <c r="E40" s="65">
        <v>750</v>
      </c>
      <c r="F40"/>
      <c r="G40"/>
      <c r="H40"/>
      <c r="I40"/>
      <c r="J40"/>
    </row>
    <row r="41" spans="1:15" ht="12.75" customHeight="1" x14ac:dyDescent="0.2">
      <c r="A41" s="41"/>
      <c r="B41" s="43"/>
      <c r="C41" s="45" t="s">
        <v>26</v>
      </c>
      <c r="D41" s="46" t="s">
        <v>40</v>
      </c>
      <c r="E41" s="66">
        <f>E40+E24</f>
        <v>377000</v>
      </c>
      <c r="F41"/>
      <c r="G41"/>
      <c r="H41"/>
      <c r="I41"/>
      <c r="J41"/>
    </row>
    <row r="42" spans="1:15" x14ac:dyDescent="0.2">
      <c r="A42" s="8"/>
      <c r="B42" s="10"/>
      <c r="C42" s="8"/>
      <c r="D42" s="9"/>
      <c r="E42" s="8"/>
      <c r="F42"/>
      <c r="G42"/>
      <c r="H42"/>
      <c r="I42"/>
      <c r="J42"/>
    </row>
    <row r="43" spans="1:15" x14ac:dyDescent="0.2">
      <c r="A43" s="35"/>
      <c r="B43" s="8"/>
      <c r="C43" s="44"/>
      <c r="D43" s="9"/>
      <c r="E43" s="8"/>
      <c r="F43"/>
      <c r="G43"/>
      <c r="H43"/>
      <c r="I43"/>
      <c r="J43"/>
    </row>
    <row r="44" spans="1:15" x14ac:dyDescent="0.2">
      <c r="A44" s="35" t="s">
        <v>60</v>
      </c>
      <c r="B44" s="8"/>
      <c r="C44" s="44"/>
      <c r="D44" s="9"/>
      <c r="E44" s="8"/>
      <c r="F44"/>
      <c r="G44"/>
      <c r="H44"/>
      <c r="I44"/>
      <c r="J44"/>
    </row>
    <row r="45" spans="1:15" x14ac:dyDescent="0.2">
      <c r="A45" s="35"/>
      <c r="B45" s="8"/>
      <c r="C45" s="44"/>
      <c r="D45" s="9"/>
      <c r="E45" s="8"/>
      <c r="F45"/>
      <c r="G45"/>
      <c r="H45"/>
      <c r="I45"/>
      <c r="J45"/>
    </row>
    <row r="46" spans="1:15" x14ac:dyDescent="0.2">
      <c r="A46"/>
      <c r="B46"/>
      <c r="C46"/>
      <c r="D46"/>
      <c r="E46"/>
      <c r="F46"/>
      <c r="G46"/>
      <c r="H46"/>
      <c r="I46"/>
      <c r="J46"/>
      <c r="K46" s="8"/>
      <c r="L46" s="10"/>
      <c r="M46" s="8"/>
      <c r="N46" s="10"/>
      <c r="O46" s="10"/>
    </row>
    <row r="47" spans="1:15" x14ac:dyDescent="0.2">
      <c r="A47"/>
      <c r="B47"/>
      <c r="C47"/>
      <c r="D47"/>
      <c r="E47"/>
      <c r="F47"/>
      <c r="G47"/>
      <c r="H47"/>
      <c r="I47"/>
      <c r="J47"/>
      <c r="K47" s="8"/>
      <c r="L47" s="10"/>
      <c r="M47" s="8"/>
      <c r="N47" s="10"/>
      <c r="O47" s="10"/>
    </row>
    <row r="48" spans="1:15" x14ac:dyDescent="0.2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">
      <c r="A52"/>
      <c r="B52"/>
      <c r="C52"/>
      <c r="D52"/>
      <c r="E52"/>
      <c r="J52" s="6" t="s">
        <v>59</v>
      </c>
    </row>
    <row r="53" spans="1:13" x14ac:dyDescent="0.2">
      <c r="A53"/>
      <c r="B53"/>
      <c r="C53"/>
      <c r="D53"/>
      <c r="E53"/>
    </row>
    <row r="54" spans="1:13" x14ac:dyDescent="0.2">
      <c r="A54"/>
      <c r="B54"/>
      <c r="C54"/>
      <c r="D54"/>
      <c r="E54"/>
    </row>
    <row r="55" spans="1:13" ht="24" customHeight="1" x14ac:dyDescent="0.2">
      <c r="A55"/>
      <c r="B55"/>
      <c r="C55"/>
      <c r="D55"/>
      <c r="E55"/>
    </row>
    <row r="56" spans="1:13" x14ac:dyDescent="0.2">
      <c r="A56"/>
      <c r="B56"/>
      <c r="C56"/>
      <c r="D56"/>
      <c r="E56"/>
    </row>
    <row r="57" spans="1:13" x14ac:dyDescent="0.2">
      <c r="A57"/>
      <c r="B57"/>
      <c r="C57"/>
      <c r="D57"/>
      <c r="E57"/>
    </row>
    <row r="58" spans="1:13" x14ac:dyDescent="0.2">
      <c r="A58"/>
      <c r="B58"/>
      <c r="C58"/>
      <c r="D58"/>
      <c r="E58"/>
    </row>
    <row r="59" spans="1:13" x14ac:dyDescent="0.2">
      <c r="A59"/>
      <c r="B59"/>
      <c r="C59"/>
      <c r="D59"/>
      <c r="E59"/>
    </row>
    <row r="60" spans="1:13" x14ac:dyDescent="0.2">
      <c r="A60"/>
      <c r="B60"/>
      <c r="C60"/>
      <c r="D60"/>
      <c r="E60"/>
    </row>
    <row r="61" spans="1:13" x14ac:dyDescent="0.2">
      <c r="A61"/>
      <c r="B61"/>
      <c r="C61"/>
      <c r="D61"/>
      <c r="E61"/>
    </row>
  </sheetData>
  <mergeCells count="5">
    <mergeCell ref="A5:E5"/>
    <mergeCell ref="A6:E6"/>
    <mergeCell ref="A20:E20"/>
    <mergeCell ref="A21:E21"/>
    <mergeCell ref="A23:B2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PRIHODI RASHODI 2024</vt:lpstr>
    </vt:vector>
  </TitlesOfParts>
  <Company>Zupanija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Nina Jurinić</cp:lastModifiedBy>
  <cp:lastPrinted>2021-06-16T11:29:42Z</cp:lastPrinted>
  <dcterms:created xsi:type="dcterms:W3CDTF">2009-09-29T11:29:53Z</dcterms:created>
  <dcterms:modified xsi:type="dcterms:W3CDTF">2025-11-03T13:16:02Z</dcterms:modified>
</cp:coreProperties>
</file>