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2075" activeTab="0"/>
  </bookViews>
  <sheets>
    <sheet name="obrazac EU u industriji" sheetId="1" r:id="rId1"/>
  </sheets>
  <definedNames>
    <definedName name="_xlnm.Print_Area" localSheetId="0">'obrazac EU u industriji'!$A$1:$I$157</definedName>
    <definedName name="primjenjenemjere">#REF!</definedName>
  </definedNames>
  <calcPr fullCalcOnLoad="1"/>
</workbook>
</file>

<file path=xl/sharedStrings.xml><?xml version="1.0" encoding="utf-8"?>
<sst xmlns="http://schemas.openxmlformats.org/spreadsheetml/2006/main" count="260" uniqueCount="161">
  <si>
    <t>PRIJAVNI OBRAZAC</t>
  </si>
  <si>
    <t xml:space="preserve">ZA PROJEKTE ENERGETSKE UČINKOVITOSTI U INDUSTRIJI </t>
  </si>
  <si>
    <t xml:space="preserve">Fond za zaštitu okoliša i energetsku učinkovitost           </t>
  </si>
  <si>
    <t>1. OSNOVNI PODACI O PONUDITELJU - KORISNIKU SREDSTAVA</t>
  </si>
  <si>
    <t>Naziv korisnika</t>
  </si>
  <si>
    <t>Zakonski zastupnik ili druga ovlaštena osoba korisnika (ime i prezime)</t>
  </si>
  <si>
    <t>Položaj</t>
  </si>
  <si>
    <t>Sjedište (poštanski broj i mjesto)</t>
  </si>
  <si>
    <t>Adresa (ulica i broj)</t>
  </si>
  <si>
    <t>Županija</t>
  </si>
  <si>
    <t>Web stranica</t>
  </si>
  <si>
    <t>OIB</t>
  </si>
  <si>
    <t>Broj žiro računa</t>
  </si>
  <si>
    <t>Naziv banke</t>
  </si>
  <si>
    <t>1.1. Kontakt osoba na projektu</t>
  </si>
  <si>
    <t>Ime i prezime</t>
  </si>
  <si>
    <t>Poštanski broj i mjesto</t>
  </si>
  <si>
    <t>Broj telefona/mobitela</t>
  </si>
  <si>
    <t>Broj telefaksa</t>
  </si>
  <si>
    <t>E-mail adresa</t>
  </si>
  <si>
    <t>2. OČEKIVANA SREDSTVA FONDA</t>
  </si>
  <si>
    <t xml:space="preserve">Vrijednost ukupne investicije </t>
  </si>
  <si>
    <t xml:space="preserve"> kn (s PDV-om)</t>
  </si>
  <si>
    <t>3. PODACI O PROJEKTU</t>
  </si>
  <si>
    <t>Naziv projekta</t>
  </si>
  <si>
    <t xml:space="preserve">Opis i ciljevi projekta (detaljno opisati predmetni projekt) </t>
  </si>
  <si>
    <t>Pripremljenost stručne i tehničke dokumentacije (idejni projekt, glavni projekt, izvedbeni projekt, odgovarajući akt kojim se odobrava građenje, troškovnik, ponuda za izvođenje radova i nabavu opreme,  itd.)</t>
  </si>
  <si>
    <t>U provedbi od dana (upisati datum)</t>
  </si>
  <si>
    <t>Odmah po odobrenim sredstvima Fonda</t>
  </si>
  <si>
    <t>Predviđeni rok završetka projekta</t>
  </si>
  <si>
    <t xml:space="preserve">4. ENERGETSKI POKAZATELJI (INSTALIRANA SNAGA, POTROŠNJA, UŠTEDE, OSTALO) </t>
  </si>
  <si>
    <t>4.1. ENERGIJA (godišnja potrošnja, ušteda)</t>
  </si>
  <si>
    <t>Postojeće stanje</t>
  </si>
  <si>
    <t>toplinska energija - samostalni sustav</t>
  </si>
  <si>
    <t>[kWh]</t>
  </si>
  <si>
    <t>Stanje predviđeno projektom</t>
  </si>
  <si>
    <t>[kW]</t>
  </si>
  <si>
    <t>kotao (centralno grijanje), snaga:</t>
  </si>
  <si>
    <t>daljinsko grijanje:</t>
  </si>
  <si>
    <t>električna energija:</t>
  </si>
  <si>
    <t>toplinska energija - daljinsko grijanje:</t>
  </si>
  <si>
    <t>vrsta goriva:</t>
  </si>
  <si>
    <t>proizvodnja:</t>
  </si>
  <si>
    <t>količina:</t>
  </si>
  <si>
    <t>toplinska energija:</t>
  </si>
  <si>
    <t>grijanje pomoću električne energije, snaga uređaja:</t>
  </si>
  <si>
    <t>ostalo:</t>
  </si>
  <si>
    <t>toplinska snaga:</t>
  </si>
  <si>
    <t>[%]</t>
  </si>
  <si>
    <t xml:space="preserve">stupanj iskoristivosti sustava (ako je poznat): </t>
  </si>
  <si>
    <t>opis sustava:</t>
  </si>
  <si>
    <t>rashladna snaga:</t>
  </si>
  <si>
    <t>EER:</t>
  </si>
  <si>
    <t>mjerljivi podatak:</t>
  </si>
  <si>
    <r>
      <rPr>
        <sz val="11"/>
        <color indexed="8"/>
        <rFont val="Arial"/>
        <family val="2"/>
      </rPr>
      <t>[</t>
    </r>
    <r>
      <rPr>
        <sz val="11"/>
        <color indexed="8"/>
        <rFont val="Calibri"/>
        <family val="2"/>
      </rPr>
      <t xml:space="preserve">   </t>
    </r>
    <r>
      <rPr>
        <sz val="11"/>
        <color indexed="8"/>
        <rFont val="Arial"/>
        <family val="2"/>
      </rPr>
      <t>]</t>
    </r>
  </si>
  <si>
    <t xml:space="preserve">5. POTREBNA INVESTICIJSKA SREDSTVA PO JEDINICI OČEKIVANE GODIŠNJE UŠTEDE ENERGIJE  </t>
  </si>
  <si>
    <t>Odnos ukupno planiranih sredstava (vrijednost ukupne investicije s PDV-om) i očekivane godišnje uštede energije (razlika kWh)</t>
  </si>
  <si>
    <t>[kn/kWh]</t>
  </si>
  <si>
    <t>6. EMISIJE ONEČIŠĆUJUĆIH TVARI  –  u prilogu obvezno dostaviti izračun</t>
  </si>
  <si>
    <r>
      <t>CO</t>
    </r>
    <r>
      <rPr>
        <vertAlign val="subscript"/>
        <sz val="11"/>
        <color indexed="8"/>
        <rFont val="Calibri"/>
        <family val="2"/>
      </rPr>
      <t>2</t>
    </r>
  </si>
  <si>
    <t>Postojeće stanje:</t>
  </si>
  <si>
    <t>[t/god]</t>
  </si>
  <si>
    <t>Stanje predviđeno
nakon provedbe projekta:</t>
  </si>
  <si>
    <t>Razlika:</t>
  </si>
  <si>
    <r>
      <t>Specifični faktori emisije CO</t>
    </r>
    <r>
      <rPr>
        <vertAlign val="subscript"/>
        <sz val="11"/>
        <color indexed="8"/>
        <rFont val="Calibri"/>
        <family val="2"/>
      </rPr>
      <t>2</t>
    </r>
    <r>
      <rPr>
        <sz val="11"/>
        <color theme="1"/>
        <rFont val="Calibri"/>
        <family val="2"/>
      </rPr>
      <t xml:space="preserve"> po jedinici goriva i jedinici korisne topline:</t>
    </r>
  </si>
  <si>
    <r>
      <t>Faktor emisije CO</t>
    </r>
    <r>
      <rPr>
        <vertAlign val="subscript"/>
        <sz val="11"/>
        <color indexed="8"/>
        <rFont val="Calibri"/>
        <family val="2"/>
      </rPr>
      <t>2</t>
    </r>
  </si>
  <si>
    <t>Gorivo</t>
  </si>
  <si>
    <r>
      <t>po naturalnoj
jedinici goriva
[kgCO</t>
    </r>
    <r>
      <rPr>
        <vertAlign val="subscript"/>
        <sz val="11"/>
        <color indexed="8"/>
        <rFont val="Calibri"/>
        <family val="2"/>
      </rPr>
      <t>2</t>
    </r>
    <r>
      <rPr>
        <sz val="11"/>
        <color theme="1"/>
        <rFont val="Calibri"/>
        <family val="2"/>
      </rPr>
      <t>/kg (ili m</t>
    </r>
    <r>
      <rPr>
        <vertAlign val="superscript"/>
        <sz val="11"/>
        <color indexed="8"/>
        <rFont val="Calibri"/>
        <family val="2"/>
      </rPr>
      <t>3</t>
    </r>
    <r>
      <rPr>
        <sz val="11"/>
        <color theme="1"/>
        <rFont val="Calibri"/>
        <family val="2"/>
      </rPr>
      <t>)]</t>
    </r>
  </si>
  <si>
    <r>
      <t>po energetskoj
jedinici goriva
[kgCO</t>
    </r>
    <r>
      <rPr>
        <vertAlign val="subscript"/>
        <sz val="11"/>
        <color indexed="8"/>
        <rFont val="Calibri"/>
        <family val="2"/>
      </rPr>
      <t>2</t>
    </r>
    <r>
      <rPr>
        <sz val="11"/>
        <color theme="1"/>
        <rFont val="Calibri"/>
        <family val="2"/>
      </rPr>
      <t>/kWh]</t>
    </r>
  </si>
  <si>
    <r>
      <t>po jedinici
korisne topline
[kgCO</t>
    </r>
    <r>
      <rPr>
        <vertAlign val="subscript"/>
        <sz val="11"/>
        <color indexed="8"/>
        <rFont val="Calibri"/>
        <family val="2"/>
      </rPr>
      <t>2</t>
    </r>
    <r>
      <rPr>
        <sz val="11"/>
        <color theme="1"/>
        <rFont val="Calibri"/>
        <family val="2"/>
      </rPr>
      <t>/kWh]</t>
    </r>
  </si>
  <si>
    <t>Ekstra lako loživo ulje*</t>
  </si>
  <si>
    <t>Loživo ulje**</t>
  </si>
  <si>
    <t>Ukapljeni naftni plin</t>
  </si>
  <si>
    <t xml:space="preserve">Kameni ugljen </t>
  </si>
  <si>
    <t>Mrki ugljen</t>
  </si>
  <si>
    <t>Lignit</t>
  </si>
  <si>
    <t>Prirodni plin</t>
  </si>
  <si>
    <t>Električna energija</t>
  </si>
  <si>
    <t>Toplinska energija</t>
  </si>
  <si>
    <t xml:space="preserve">*   ekstra lako i lako loživo ulje su grupirani i prikazani kao ekstra lako loživo ulje, </t>
  </si>
  <si>
    <t>** srednje i teško loživo ulje su grupirani i prikazani kao loživo ulje</t>
  </si>
  <si>
    <t>/</t>
  </si>
  <si>
    <t xml:space="preserve">7. POTREBNA INVESTICIJSKA SREDSTVA ZA REALIZACIJU PROJEKTA PO JEDINICI OČEKIVANOG GODIŠNJEG SMANJENJA EMISIJE STAKLENIČKIH PLINOVA  </t>
  </si>
  <si>
    <t>Mjesto i datum</t>
  </si>
  <si>
    <t>Podnositelj prijave</t>
  </si>
  <si>
    <t>8. POPIS OBVEZNE NATJEČAJNE DOKUMENTACIJE:</t>
  </si>
  <si>
    <r>
      <t xml:space="preserve">Spremnost projekta za početak provedbe
</t>
    </r>
    <r>
      <rPr>
        <i/>
        <sz val="12"/>
        <color indexed="8"/>
        <rFont val="Calibri"/>
        <family val="2"/>
      </rPr>
      <t>(pod početkom provedbe projekta se podrazumijeva početak izvođenja radova/ ugradnje opreme)</t>
    </r>
  </si>
  <si>
    <t xml:space="preserve"> kn (bez PDV-a)</t>
  </si>
  <si>
    <t>Ukupna godišnja ušteda:</t>
  </si>
  <si>
    <t>M.P.</t>
  </si>
  <si>
    <t>rashladna energija - samostalni sustav</t>
  </si>
  <si>
    <t>rashladna energija:</t>
  </si>
  <si>
    <r>
      <t>[t, l ili m</t>
    </r>
    <r>
      <rPr>
        <vertAlign val="superscript"/>
        <sz val="11"/>
        <color indexed="8"/>
        <rFont val="Calibri"/>
        <family val="2"/>
      </rPr>
      <t>3</t>
    </r>
    <r>
      <rPr>
        <sz val="11"/>
        <color theme="1"/>
        <rFont val="Calibri"/>
        <family val="2"/>
      </rPr>
      <t>]</t>
    </r>
  </si>
  <si>
    <r>
      <t>[kWh ili m</t>
    </r>
    <r>
      <rPr>
        <vertAlign val="superscript"/>
        <sz val="11"/>
        <color indexed="8"/>
        <rFont val="Calibri"/>
        <family val="2"/>
      </rPr>
      <t>3</t>
    </r>
    <r>
      <rPr>
        <sz val="11"/>
        <color theme="1"/>
        <rFont val="Calibri"/>
        <family val="2"/>
      </rPr>
      <t>]</t>
    </r>
  </si>
  <si>
    <t>vrsta energenta:</t>
  </si>
  <si>
    <t>uvođenje učinkovitijih industrijskih rashladnih sustava</t>
  </si>
  <si>
    <t>uvođenje učinkovitijih elektromotornih pogona</t>
  </si>
  <si>
    <r>
      <t xml:space="preserve">Primjenjene mjere sukladno točki I. Natječaja - </t>
    </r>
    <r>
      <rPr>
        <i/>
        <sz val="12"/>
        <color indexed="8"/>
        <rFont val="Calibri"/>
        <family val="2"/>
      </rPr>
      <t>obavezno odabrati jednu ili više mjera energetskih učinkovitosti</t>
    </r>
  </si>
  <si>
    <t>4.2.2. SUSTAV HLAĐENJA</t>
  </si>
  <si>
    <t>Instalirana snaga:</t>
  </si>
  <si>
    <t>4.2.3. ELEKTROENERGETSKI SUSTAV - elektromotorni pogoni, instalacija rasvjete i dr.</t>
  </si>
  <si>
    <t>Očekivana ušteda (obavezno ispuniti)</t>
  </si>
  <si>
    <t>4.2.1. OGRJEVNI SUSTAV</t>
  </si>
  <si>
    <t>Za nekoliko mjeseci (navesti datum)</t>
  </si>
  <si>
    <r>
      <rPr>
        <b/>
        <i/>
        <sz val="10"/>
        <color indexed="8"/>
        <rFont val="Calibri"/>
        <family val="2"/>
      </rPr>
      <t>Unijeti znak</t>
    </r>
    <r>
      <rPr>
        <b/>
        <i/>
        <sz val="10"/>
        <color indexed="8"/>
        <rFont val="Times New Roman"/>
        <family val="1"/>
      </rPr>
      <t xml:space="preserve"> </t>
    </r>
    <r>
      <rPr>
        <b/>
        <i/>
        <sz val="10"/>
        <color indexed="8"/>
        <rFont val="Wingdings"/>
        <family val="0"/>
      </rPr>
      <t>þ</t>
    </r>
    <r>
      <rPr>
        <b/>
        <i/>
        <sz val="10"/>
        <color indexed="8"/>
        <rFont val="Times New Roman"/>
        <family val="1"/>
      </rPr>
      <t xml:space="preserve">. </t>
    </r>
  </si>
  <si>
    <t>√</t>
  </si>
  <si>
    <t>Ugovor o energetskoj usluzi</t>
  </si>
  <si>
    <t>Područje posebne državne skrbi</t>
  </si>
  <si>
    <t>nije potrebno</t>
  </si>
  <si>
    <t>Ugovor o javno-privatnom partnerstvu</t>
  </si>
  <si>
    <t>Prva skupina otoka</t>
  </si>
  <si>
    <t>x</t>
  </si>
  <si>
    <t>Vlastito sudjelovanje (bez obročne otplate)</t>
  </si>
  <si>
    <t>Zaštićeni dijelovi prirode</t>
  </si>
  <si>
    <t>Izgradnja nove rasvjete</t>
  </si>
  <si>
    <t>Druga skupina otoka</t>
  </si>
  <si>
    <t>Rekonstrukcija postojeće rasvjete</t>
  </si>
  <si>
    <t>Izgradnja nove javne rasvjete i rekonstrukcija postojeće</t>
  </si>
  <si>
    <t>Brdsko-planinska područja</t>
  </si>
  <si>
    <t>Ostali</t>
  </si>
  <si>
    <t>prir</t>
  </si>
  <si>
    <t>pds</t>
  </si>
  <si>
    <t>1ot</t>
  </si>
  <si>
    <t>1reg</t>
  </si>
  <si>
    <t>1jld</t>
  </si>
  <si>
    <t>2ot</t>
  </si>
  <si>
    <t>2reg</t>
  </si>
  <si>
    <t>2jls</t>
  </si>
  <si>
    <t>brdo</t>
  </si>
  <si>
    <t>ostači</t>
  </si>
  <si>
    <t>%</t>
  </si>
  <si>
    <t>Iznos tražene subvencije Fonda:</t>
  </si>
  <si>
    <t>poboljšanje učinkovitosti korištenja toplinske energije u proizvodnim procesima - iskorištenje otpadne topline u procesima, racionalizacija potrošnje energije (promjena ponašanja, upravljanje opterećenjem)</t>
  </si>
  <si>
    <t>revitalizacija toplinske i električne infrastrukture - učinkoviti sustavi rasvjete, grijanja i hlađenja prostorija, priprema sanitarne i procesne tople vode</t>
  </si>
  <si>
    <t>zamjena primarnog energenta u energetskim postrojenjima okolišno prihvatljivim energentom</t>
  </si>
  <si>
    <t>zahvati na energetskim agregatima kojima se smanjuje potrošnja energije</t>
  </si>
  <si>
    <t>uvođenje i poboljšanje cjelovite regulacije i automatizacije te upravljačkih sustava s ciljem smanjenja potrošnje energije</t>
  </si>
  <si>
    <t>mjere energetske učinkovitosti u elektroenergetici (kompenzacija jalove energije, zamjena energetske opreme učinkovitijim izvedbama i rješenjima, ugradnja mjerne opreme zbog promjene tarifnog modela-VN/NN i drugi zahvati)</t>
  </si>
  <si>
    <t>tehnološke izmjene i ostali zahvati u proizvodnom procesu koji rezultiraju smanjenjem utroška energije</t>
  </si>
  <si>
    <r>
      <t xml:space="preserve">Status ponuditelja  </t>
    </r>
    <r>
      <rPr>
        <i/>
        <sz val="12"/>
        <color indexed="8"/>
        <rFont val="Calibri"/>
        <family val="2"/>
      </rPr>
      <t>(t. III Natječaja)</t>
    </r>
    <r>
      <rPr>
        <sz val="12"/>
        <color indexed="8"/>
        <rFont val="Calibri"/>
        <family val="2"/>
      </rPr>
      <t xml:space="preserve">: </t>
    </r>
  </si>
  <si>
    <r>
      <t xml:space="preserve">Vrijednost opravdanih troškova </t>
    </r>
    <r>
      <rPr>
        <i/>
        <sz val="12"/>
        <color indexed="8"/>
        <rFont val="Calibri"/>
        <family val="2"/>
      </rPr>
      <t>(sukladno točki IV. Natječaja)</t>
    </r>
  </si>
  <si>
    <r>
      <t xml:space="preserve">Učešće Fonda u opravdanim troškovima </t>
    </r>
    <r>
      <rPr>
        <i/>
        <sz val="12"/>
        <color indexed="8"/>
        <rFont val="Calibri"/>
        <family val="2"/>
      </rPr>
      <t>(t. III Natječaja)</t>
    </r>
    <r>
      <rPr>
        <sz val="12"/>
        <color indexed="8"/>
        <rFont val="Calibri"/>
        <family val="2"/>
      </rPr>
      <t>:</t>
    </r>
  </si>
  <si>
    <t>kWh</t>
  </si>
  <si>
    <r>
      <rPr>
        <b/>
        <sz val="14"/>
        <color indexed="8"/>
        <rFont val="Calibri"/>
        <family val="2"/>
      </rPr>
      <t xml:space="preserve">Dodatno ponuda trgovačkog društva treba sadržavati:
</t>
    </r>
    <r>
      <rPr>
        <sz val="12"/>
        <color indexed="8"/>
        <rFont val="Calibri"/>
        <family val="2"/>
      </rPr>
      <t xml:space="preserve">13. BONPLUS* ne stariji od 30 dana, 
14. BON 2 (SOL 2) ne stariji od 30 dana,
15. Izjavu da poduzetnik nije u poteškoćama (obrazac izjave može se preuzeti s Internet stranice Fonda: www.fzoeu.hr),
16. Izjavu o korištenim potporama male vrijednosti (obrazac izjave može se preuzeti s Internet stranice Fonda: www.fzoeu.hr),
17.  Izvod iz sudskog registra, 
* Ukoliko trgovačko društvo ne može dostaviti BONPLUS dužno je dostaviti Izjavu FINA-e o nemogućnosti izdavanja istog te dostaviti godišnje financijske izvještaje za 2013. godinu. </t>
    </r>
    <r>
      <rPr>
        <b/>
        <sz val="14"/>
        <color indexed="8"/>
        <rFont val="Calibri"/>
        <family val="2"/>
      </rPr>
      <t xml:space="preserve">
Dodatno ponuda fizičke osobe (obrtnika) treba sadržavati:
</t>
    </r>
    <r>
      <rPr>
        <sz val="12"/>
        <color indexed="8"/>
        <rFont val="Calibri"/>
        <family val="2"/>
      </rPr>
      <t>13. Prijavu poreza na dohodak za 2013. godinu ovjerenu od Porezne uprave s pregledom primitaka i izdataka i popisom dugotrajne imovine, (za obrtnike koji su obveznici poreza na dobit – dokumentacija kao trgovačka društva).
14. BON 2 (SOL 2) ne stariji od 30 dana,
15. Izjavu da poduzetnik nije u poteškoćama (obrazac izjave može se preuzeti s Internet stranice Fonda: www.fzoeu.hr),
16. Izjavu o korištenim potporama male vrijednosti (obrazac izjave može se preuzeti s Internet stranice Fonda: www.fzoeu.hr).,
17. Izvod iz obrtnog registra.</t>
    </r>
    <r>
      <rPr>
        <b/>
        <sz val="14"/>
        <color indexed="8"/>
        <rFont val="Calibri"/>
        <family val="2"/>
      </rPr>
      <t xml:space="preserve">
</t>
    </r>
    <r>
      <rPr>
        <sz val="11"/>
        <color theme="1"/>
        <rFont val="Calibri"/>
        <family val="2"/>
      </rPr>
      <t xml:space="preserve">
DOKUMENTACIJA SE PRILAŽE U IZVORNIKU ILI PRESLICI.
</t>
    </r>
  </si>
  <si>
    <t>[kWh/god]</t>
  </si>
  <si>
    <t>Sklopljen ugovor s dobavljačem opreme i radova</t>
  </si>
  <si>
    <t>Ponuda za nabavu opreme i izvođenje radova</t>
  </si>
  <si>
    <t>Spremnost za izvođenje projekta (odabrati samo u slučaju istinitosti)</t>
  </si>
  <si>
    <r>
      <t>CO</t>
    </r>
    <r>
      <rPr>
        <b/>
        <vertAlign val="subscript"/>
        <sz val="14"/>
        <color indexed="8"/>
        <rFont val="Calibri"/>
        <family val="2"/>
      </rPr>
      <t>2</t>
    </r>
  </si>
  <si>
    <r>
      <t>Odnos ukupno planiranih sredstava (vrijednost ukupne investicije s PDV-om) i očekivanog godišnjeg smanjenja emisije stakleničkih plinova (razlika t CO</t>
    </r>
    <r>
      <rPr>
        <b/>
        <vertAlign val="subscript"/>
        <sz val="14"/>
        <color indexed="8"/>
        <rFont val="Calibri"/>
        <family val="2"/>
      </rPr>
      <t>2</t>
    </r>
    <r>
      <rPr>
        <b/>
        <sz val="14"/>
        <color indexed="8"/>
        <rFont val="Calibri"/>
        <family val="2"/>
      </rPr>
      <t>)</t>
    </r>
  </si>
  <si>
    <r>
      <t>[kn/t</t>
    </r>
    <r>
      <rPr>
        <b/>
        <vertAlign val="subscript"/>
        <sz val="14"/>
        <color indexed="8"/>
        <rFont val="Calibri"/>
        <family val="2"/>
      </rPr>
      <t>CO2</t>
    </r>
    <r>
      <rPr>
        <b/>
        <sz val="14"/>
        <color indexed="8"/>
        <rFont val="Calibri"/>
        <family val="2"/>
      </rPr>
      <t>]</t>
    </r>
  </si>
  <si>
    <t>Planirana ušteda energije koja će se ostvariti provedbom projekta (min 20%) uz isti proizvodni učinak</t>
  </si>
  <si>
    <t>NAPOMENE: 
-Potrebno je ispuniti bijela polja!
-Svi popunjeni podatci moraju biti iskazani  i u projektnoj dokumentaciji s istovjetnim iznosima i potkrijepljeni proračunima.</t>
  </si>
  <si>
    <t>Opisati utjecaj primjenjenih mjera na proizvodni proces (pokazatelji učinkovitosti)</t>
  </si>
  <si>
    <t>4.2. SUSTAVI PROIZVODNJE I POTROŠNJE ENERGIJE</t>
  </si>
  <si>
    <t xml:space="preserve">godišnji sati rada sustava: </t>
  </si>
  <si>
    <t>[h]</t>
  </si>
  <si>
    <t>godišnji sati rada sustava:</t>
  </si>
  <si>
    <t>vrsta rashladnog medija:</t>
  </si>
  <si>
    <t xml:space="preserve">4.2.4. MJERE ENERGETSKE UČINKOVITOSTI U INDUSTRIJSKIM POSTROJENJIMA I INFRASTRUKTURI - zahvati na energetskim agregatima, sustav regulacije i automatizacije, kompenzacija jalove energije, izmjena mjernog sustava i tarfinog modela, motivacijske mjere te tehnološke izmjene i ostali zahvati u proizvodnom procesu koji rezultiraju smanjenjem utroška energije. </t>
  </si>
  <si>
    <r>
      <rPr>
        <b/>
        <sz val="12"/>
        <color indexed="8"/>
        <rFont val="Calibri"/>
        <family val="2"/>
      </rPr>
      <t>Ponuda treba sadržavati (Preporučuje se: složeno navedenim redoslijedom):</t>
    </r>
    <r>
      <rPr>
        <sz val="12"/>
        <color indexed="8"/>
        <rFont val="Calibri"/>
        <family val="2"/>
      </rPr>
      <t xml:space="preserve">
1. Naslovnu stranicu s nazivom ponuditelja i projekta te datumom.
2. Popis priložene dokumentacije s brojevima stranica. 
3. Prijavni obrazac (može se preuzeti u Fondu ili s internetske stranice www.fzoeu.hr), popunjen te ovjeren pečatom i potpisom ovlaštene osobe ponuditelja ([obrazac se dostavlja u tiskanom i .xls formatu (Excel datoteka)]. Svi podatci popunjeni u obrascu moraju se podudarati s projektnom dokumentacijom (biti iskazani i u projektnoj dokumentaciji s istovjetnim iznosima te odgovarajućim proračunom). 
4. Opis projekta čije sastavnice obavezno moraju uključivati slijedeće:
- ciljevi projekta s podacima o pripremljenosti projekta, odnosno spremnosti za izvođenje, ocjena očekivanih učinaka, 
- opis postojećeg stanja s tehničkim podacima, 
- opis planiranog tehničkog rješenja, 
- financijska, gospodarska, tehnička i kadrovska sposobnost ponuditelja, 
- terminski plan provedbe projekta i povlačenja sredstava Fonda.
- izračun ušteda u odnosu na referentno postojeće stanje (svi proizvodni kapaciteti i instalacije su u pogonu s nazivnim opterećenjem i funkcionalno ispravni) te kroz bilancu energije za predmetni zahvat - iskazati kroz pokazatelje energetske učinkovitosti i kvalitete ulaganja u: kn/tCO2, kn/kWh, tCO2/god, kWh/god, % smanjenja energije (v. točku VII.1.1.).  
5. Izjava o zaokruženoj financijskoj konstrukciji ulaganja s naznakom svih izvora financiranja i sudjelovanjem sredstava Fonda u projektu, pri čemu se kao izvor financiranja priznaje i financijski model energetske usluge. 
6. Glavni projekt izrađen od strane ovlaštenog inženjera, odn. projektni zadatak ili studija izvodljivosti za slučaj financiranja putem modela energetske usluge.
7. Akt kojim se odobrava građenje te druge dozvole i odobrenja potrebna za predmetni zahvat ili izjava nadležnog tijela (za prostorno uređenje i gradnju) odnosno ovlaštenog projektanta da za izvođenje radova u skladu s glavnim projektom navedeni akt i dozvole nisu potrebni (u slučaju financiranja putem modela energetske usluge obvezno dostaviti tek u fazi sklapanja ugovora s Fondom).  
8. Troškovnik opreme, radova i usluga s naznačenim jediničnim cijenama i rekapitulacija troškovnika s istaknutim PDV-om [troškovnik se dostavlja u tiskanom i .xls formatu (Excel datoteka)].
9. Potvrda Porezne uprave o podmirenju obveza javnih davanja ne starija od 30 dana od dana podnošenja ponude na Natječaj.
10. Zemljišno-knjižni izvadak (original), ne stariji od 30 dana, kao dokaz o vlasništvu nad zemljištem odnosno građevinom na kojem/kojoj se provodi projekt.
11. Dokaz da je građevina postojeća u smislu odredbi važećeg Zakona o gradnji ili sukladno posebnom zakonu s njom izjednačena. </t>
    </r>
  </si>
</sst>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0"/>
  </numFmts>
  <fonts count="62">
    <font>
      <sz val="11"/>
      <color theme="1"/>
      <name val="Calibri"/>
      <family val="2"/>
    </font>
    <font>
      <sz val="11"/>
      <color indexed="8"/>
      <name val="Calibri"/>
      <family val="2"/>
    </font>
    <font>
      <b/>
      <sz val="12"/>
      <color indexed="8"/>
      <name val="Calibri"/>
      <family val="2"/>
    </font>
    <font>
      <b/>
      <i/>
      <sz val="10"/>
      <color indexed="8"/>
      <name val="Times New Roman"/>
      <family val="1"/>
    </font>
    <font>
      <b/>
      <i/>
      <sz val="10"/>
      <color indexed="8"/>
      <name val="Wingdings"/>
      <family val="0"/>
    </font>
    <font>
      <b/>
      <i/>
      <sz val="10"/>
      <color indexed="8"/>
      <name val="Calibri"/>
      <family val="2"/>
    </font>
    <font>
      <b/>
      <sz val="14"/>
      <color indexed="8"/>
      <name val="Calibri"/>
      <family val="2"/>
    </font>
    <font>
      <sz val="11"/>
      <color indexed="8"/>
      <name val="Arial"/>
      <family val="2"/>
    </font>
    <font>
      <vertAlign val="superscript"/>
      <sz val="11"/>
      <color indexed="8"/>
      <name val="Calibri"/>
      <family val="2"/>
    </font>
    <font>
      <vertAlign val="subscript"/>
      <sz val="11"/>
      <color indexed="8"/>
      <name val="Calibri"/>
      <family val="2"/>
    </font>
    <font>
      <sz val="12"/>
      <color indexed="8"/>
      <name val="Calibri"/>
      <family val="2"/>
    </font>
    <font>
      <i/>
      <sz val="12"/>
      <color indexed="8"/>
      <name val="Calibri"/>
      <family val="2"/>
    </font>
    <font>
      <b/>
      <sz val="14"/>
      <color indexed="10"/>
      <name val="Calibri"/>
      <family val="2"/>
    </font>
    <font>
      <b/>
      <sz val="16"/>
      <color indexed="8"/>
      <name val="Calibri"/>
      <family val="2"/>
    </font>
    <font>
      <b/>
      <sz val="18"/>
      <color indexed="8"/>
      <name val="Calibri"/>
      <family val="2"/>
    </font>
    <font>
      <b/>
      <sz val="12"/>
      <name val="Calibri"/>
      <family val="2"/>
    </font>
    <font>
      <sz val="11"/>
      <name val="Calibri"/>
      <family val="2"/>
    </font>
    <font>
      <sz val="10"/>
      <color indexed="8"/>
      <name val="Times New Roman"/>
      <family val="1"/>
    </font>
    <font>
      <b/>
      <vertAlign val="subscript"/>
      <sz val="14"/>
      <color indexed="8"/>
      <name val="Calibri"/>
      <family val="2"/>
    </font>
    <font>
      <b/>
      <sz val="16"/>
      <name val="Calibri"/>
      <family val="2"/>
    </font>
    <font>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1"/>
      <name val="Calibri"/>
      <family val="2"/>
    </font>
    <font>
      <sz val="11"/>
      <color theme="1"/>
      <name val="Arial"/>
      <family val="2"/>
    </font>
    <font>
      <sz val="10"/>
      <color theme="1"/>
      <name val="Times New Roman"/>
      <family val="1"/>
    </font>
    <font>
      <b/>
      <sz val="14"/>
      <color theme="1"/>
      <name val="Calibri"/>
      <family val="2"/>
    </font>
    <font>
      <b/>
      <sz val="12"/>
      <color theme="1"/>
      <name val="Calibri"/>
      <family val="2"/>
    </font>
    <font>
      <b/>
      <i/>
      <sz val="10"/>
      <color theme="1"/>
      <name val="Times New Roman"/>
      <family val="1"/>
    </font>
    <font>
      <b/>
      <sz val="16"/>
      <color theme="1"/>
      <name val="Calibri"/>
      <family val="2"/>
    </font>
    <font>
      <b/>
      <sz val="18"/>
      <color theme="1"/>
      <name val="Calibri"/>
      <family val="2"/>
    </font>
    <font>
      <b/>
      <sz val="14"/>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rgb="FFF2F6EA"/>
        <bgColor indexed="64"/>
      </patternFill>
    </fill>
    <fill>
      <patternFill patternType="solid">
        <fgColor rgb="FFE0E0E0"/>
        <bgColor indexed="64"/>
      </patternFill>
    </fill>
    <fill>
      <patternFill patternType="solid">
        <fgColor theme="0" tint="-0.24997000396251678"/>
        <bgColor indexed="64"/>
      </patternFill>
    </fill>
    <fill>
      <patternFill patternType="solid">
        <fgColor theme="0" tint="-0.3499799966812134"/>
        <bgColor indexed="64"/>
      </patternFill>
    </fill>
  </fills>
  <borders count="6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top style="thin"/>
      <bottom/>
    </border>
    <border>
      <left/>
      <right style="medium"/>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right style="medium"/>
      <top style="medium"/>
      <bottom style="thin"/>
    </border>
    <border>
      <left/>
      <right style="thin"/>
      <top style="thin"/>
      <bottom style="thin"/>
    </border>
    <border>
      <left/>
      <right style="medium"/>
      <top style="thin"/>
      <bottom style="medium"/>
    </border>
    <border>
      <left/>
      <right style="thin"/>
      <top style="thin"/>
      <bottom/>
    </border>
    <border>
      <left/>
      <right style="medium"/>
      <top style="thin"/>
      <bottom/>
    </border>
    <border>
      <left style="thin"/>
      <right/>
      <top style="thin"/>
      <bottom/>
    </border>
    <border>
      <left style="thin"/>
      <right/>
      <top style="double"/>
      <bottom style="thin"/>
    </border>
    <border>
      <left/>
      <right/>
      <top style="thin"/>
      <bottom style="double"/>
    </border>
    <border>
      <left/>
      <right style="thin"/>
      <top style="thin"/>
      <bottom style="double"/>
    </border>
    <border>
      <left/>
      <right style="medium"/>
      <top style="thin"/>
      <bottom style="double"/>
    </border>
    <border>
      <left style="medium"/>
      <right style="thin"/>
      <top/>
      <bottom style="thin"/>
    </border>
    <border>
      <left style="thin"/>
      <right style="thin"/>
      <top style="thin"/>
      <bottom style="thin"/>
    </border>
    <border>
      <left/>
      <right style="medium"/>
      <top/>
      <bottom style="medium"/>
    </border>
    <border>
      <left/>
      <right/>
      <top style="thin"/>
      <bottom style="medium"/>
    </border>
    <border>
      <left/>
      <right style="thin"/>
      <top style="thin"/>
      <bottom style="medium"/>
    </border>
    <border>
      <left style="thin"/>
      <right/>
      <top style="thin"/>
      <bottom style="medium"/>
    </border>
    <border>
      <left/>
      <right/>
      <top style="double"/>
      <bottom style="thin"/>
    </border>
    <border>
      <left/>
      <right style="thin"/>
      <top style="double"/>
      <bottom style="thin"/>
    </border>
    <border>
      <left/>
      <right style="medium"/>
      <top style="double"/>
      <bottom style="thin"/>
    </border>
    <border>
      <left style="thin"/>
      <right/>
      <top style="thin"/>
      <bottom style="double"/>
    </border>
    <border>
      <left style="medium"/>
      <right/>
      <top style="medium"/>
      <bottom style="thin"/>
    </border>
    <border>
      <left/>
      <right/>
      <top style="medium"/>
      <bottom style="thin"/>
    </border>
    <border>
      <left style="medium"/>
      <right style="thin"/>
      <top style="thin"/>
      <bottom/>
    </border>
    <border>
      <left style="medium"/>
      <right style="thin"/>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style="thin"/>
      <top/>
      <bottom style="medium"/>
    </border>
    <border>
      <left style="medium"/>
      <right/>
      <top style="thin"/>
      <bottom style="thin"/>
    </border>
    <border>
      <left style="thin"/>
      <right/>
      <top style="medium"/>
      <bottom style="medium"/>
    </border>
    <border>
      <left style="thin"/>
      <right/>
      <top style="medium"/>
      <bottom style="thin"/>
    </border>
    <border>
      <left/>
      <right/>
      <top/>
      <bottom style="medium"/>
    </border>
    <border>
      <left style="medium"/>
      <right/>
      <top/>
      <bottom style="medium"/>
    </border>
    <border>
      <left style="thin"/>
      <right style="medium"/>
      <top style="thin"/>
      <bottom style="thin"/>
    </border>
    <border>
      <left style="thin"/>
      <right style="thin"/>
      <top style="thin"/>
      <bottom/>
    </border>
    <border>
      <left style="thin"/>
      <right style="thin"/>
      <top/>
      <bottom style="thin"/>
    </border>
    <border>
      <left style="medium"/>
      <right/>
      <top style="thin"/>
      <bottom/>
    </border>
    <border>
      <left style="thin"/>
      <right/>
      <top/>
      <bottom style="thin"/>
    </border>
    <border>
      <left/>
      <right/>
      <top/>
      <bottom style="thin"/>
    </border>
    <border>
      <left style="medium"/>
      <right/>
      <top/>
      <bottom/>
    </border>
    <border>
      <left/>
      <right style="medium"/>
      <top/>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20" borderId="1" applyNumberFormat="0" applyFont="0" applyAlignment="0" applyProtection="0"/>
    <xf numFmtId="0" fontId="38"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9" fillId="28" borderId="2" applyNumberFormat="0" applyAlignment="0" applyProtection="0"/>
    <xf numFmtId="0" fontId="40" fillId="28" borderId="3" applyNumberFormat="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9" fontId="0" fillId="0" borderId="0" applyFont="0" applyFill="0" applyBorder="0" applyAlignment="0" applyProtection="0"/>
    <xf numFmtId="0" fontId="47" fillId="0" borderId="7" applyNumberFormat="0" applyFill="0" applyAlignment="0" applyProtection="0"/>
    <xf numFmtId="0" fontId="48" fillId="31" borderId="8"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9">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43" fontId="0" fillId="0" borderId="11" xfId="59" applyFont="1" applyBorder="1" applyAlignment="1" applyProtection="1">
      <alignment horizontal="right" vertical="center"/>
      <protection locked="0"/>
    </xf>
    <xf numFmtId="43" fontId="0" fillId="0" borderId="12" xfId="59" applyFont="1" applyBorder="1" applyAlignment="1" applyProtection="1">
      <alignment horizontal="right" vertical="center"/>
      <protection locked="0"/>
    </xf>
    <xf numFmtId="0" fontId="0" fillId="0" borderId="13" xfId="0" applyFont="1" applyBorder="1" applyAlignment="1" applyProtection="1">
      <alignment vertical="center"/>
      <protection locked="0"/>
    </xf>
    <xf numFmtId="0" fontId="53" fillId="33" borderId="14" xfId="0" applyFont="1" applyFill="1" applyBorder="1" applyAlignment="1">
      <alignment horizontal="left" vertical="center" wrapText="1"/>
    </xf>
    <xf numFmtId="0" fontId="53" fillId="33" borderId="15" xfId="0" applyFont="1" applyFill="1" applyBorder="1" applyAlignment="1">
      <alignment horizontal="left" vertical="center" wrapText="1"/>
    </xf>
    <xf numFmtId="0" fontId="53" fillId="33" borderId="16" xfId="0" applyFont="1" applyFill="1" applyBorder="1" applyAlignment="1">
      <alignment horizontal="left" wrapText="1"/>
    </xf>
    <xf numFmtId="0" fontId="53" fillId="33" borderId="16" xfId="0" applyFont="1" applyFill="1" applyBorder="1" applyAlignment="1">
      <alignment horizontal="left" vertical="center" wrapText="1"/>
    </xf>
    <xf numFmtId="0" fontId="53" fillId="0" borderId="10" xfId="0" applyFont="1" applyBorder="1" applyAlignment="1">
      <alignment horizontal="left" vertical="center" wrapText="1"/>
    </xf>
    <xf numFmtId="0" fontId="53"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0" fillId="0" borderId="13" xfId="0" applyFont="1" applyFill="1" applyBorder="1" applyAlignment="1" applyProtection="1">
      <alignment vertical="center"/>
      <protection locked="0"/>
    </xf>
    <xf numFmtId="0" fontId="0" fillId="33" borderId="13" xfId="0" applyFill="1" applyBorder="1" applyAlignment="1">
      <alignment/>
    </xf>
    <xf numFmtId="0" fontId="0" fillId="33" borderId="11" xfId="0" applyFill="1" applyBorder="1" applyAlignment="1">
      <alignment/>
    </xf>
    <xf numFmtId="0" fontId="0" fillId="0" borderId="19" xfId="0" applyFont="1" applyBorder="1" applyAlignment="1" applyProtection="1">
      <alignment vertical="center"/>
      <protection locked="0"/>
    </xf>
    <xf numFmtId="0" fontId="0" fillId="33" borderId="13" xfId="0" applyFill="1" applyBorder="1" applyAlignment="1">
      <alignment horizontal="left" vertical="center"/>
    </xf>
    <xf numFmtId="0" fontId="0" fillId="33" borderId="12" xfId="0" applyFill="1" applyBorder="1" applyAlignment="1">
      <alignment horizontal="left" vertical="center"/>
    </xf>
    <xf numFmtId="0" fontId="0" fillId="33" borderId="20" xfId="0" applyFont="1" applyFill="1" applyBorder="1" applyAlignment="1">
      <alignment horizontal="left" vertical="center"/>
    </xf>
    <xf numFmtId="0" fontId="0" fillId="33" borderId="21" xfId="0" applyFont="1" applyFill="1" applyBorder="1" applyAlignment="1">
      <alignment horizontal="left" vertical="center"/>
    </xf>
    <xf numFmtId="0" fontId="0" fillId="0" borderId="22" xfId="0" applyFont="1" applyBorder="1" applyAlignment="1">
      <alignment/>
    </xf>
    <xf numFmtId="0" fontId="0" fillId="33" borderId="12" xfId="0" applyFill="1" applyBorder="1" applyAlignment="1">
      <alignment wrapText="1"/>
    </xf>
    <xf numFmtId="0" fontId="0" fillId="0" borderId="23" xfId="0" applyFont="1" applyBorder="1" applyAlignment="1">
      <alignment/>
    </xf>
    <xf numFmtId="43" fontId="0" fillId="0" borderId="24" xfId="59" applyFont="1" applyBorder="1" applyAlignment="1" applyProtection="1">
      <alignment horizontal="right" vertical="center"/>
      <protection locked="0"/>
    </xf>
    <xf numFmtId="0" fontId="0" fillId="33" borderId="25" xfId="0" applyFont="1" applyFill="1" applyBorder="1" applyAlignment="1">
      <alignment horizontal="left" vertical="center"/>
    </xf>
    <xf numFmtId="0" fontId="0" fillId="33" borderId="26" xfId="0" applyFill="1" applyBorder="1" applyAlignment="1">
      <alignment horizontal="left" vertical="center"/>
    </xf>
    <xf numFmtId="0" fontId="0" fillId="0" borderId="10" xfId="0" applyFont="1" applyBorder="1" applyAlignment="1" applyProtection="1">
      <alignment vertical="center" wrapText="1"/>
      <protection locked="0"/>
    </xf>
    <xf numFmtId="0" fontId="54" fillId="0" borderId="0" xfId="0" applyFont="1" applyAlignment="1">
      <alignment/>
    </xf>
    <xf numFmtId="0" fontId="0" fillId="0" borderId="10" xfId="0" applyBorder="1" applyAlignment="1" applyProtection="1">
      <alignment vertical="center" wrapText="1"/>
      <protection locked="0"/>
    </xf>
    <xf numFmtId="0" fontId="0" fillId="0" borderId="0" xfId="0" applyAlignment="1" applyProtection="1">
      <alignment/>
      <protection locked="0"/>
    </xf>
    <xf numFmtId="0" fontId="0" fillId="0" borderId="0" xfId="0" applyFont="1" applyAlignment="1" applyProtection="1">
      <alignment/>
      <protection locked="0"/>
    </xf>
    <xf numFmtId="0" fontId="0" fillId="33" borderId="0" xfId="0" applyFill="1" applyAlignment="1" applyProtection="1">
      <alignment/>
      <protection locked="0"/>
    </xf>
    <xf numFmtId="0" fontId="53" fillId="33" borderId="14" xfId="0" applyFont="1" applyFill="1" applyBorder="1" applyAlignment="1">
      <alignment horizontal="left" vertical="center" wrapText="1"/>
    </xf>
    <xf numFmtId="0" fontId="53" fillId="33" borderId="27" xfId="0" applyFont="1" applyFill="1" applyBorder="1" applyAlignment="1">
      <alignment horizontal="left" vertical="center" wrapText="1"/>
    </xf>
    <xf numFmtId="0" fontId="53" fillId="33" borderId="13" xfId="0" applyFont="1" applyFill="1" applyBorder="1" applyAlignment="1">
      <alignment horizontal="left" vertical="center"/>
    </xf>
    <xf numFmtId="0" fontId="0" fillId="0" borderId="0" xfId="0" applyFont="1" applyAlignment="1" applyProtection="1">
      <alignment vertical="center"/>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34" borderId="0" xfId="0" applyFont="1" applyFill="1" applyAlignment="1" applyProtection="1">
      <alignment vertical="center"/>
      <protection/>
    </xf>
    <xf numFmtId="0" fontId="0" fillId="0" borderId="0" xfId="0" applyFont="1" applyBorder="1" applyAlignment="1" applyProtection="1">
      <alignment vertical="center"/>
      <protection/>
    </xf>
    <xf numFmtId="0" fontId="0" fillId="0" borderId="28" xfId="0" applyBorder="1" applyAlignment="1" applyProtection="1">
      <alignment/>
      <protection/>
    </xf>
    <xf numFmtId="0" fontId="0" fillId="0" borderId="28" xfId="0" applyFont="1" applyBorder="1" applyAlignment="1" applyProtection="1">
      <alignment horizontal="right" vertical="center"/>
      <protection/>
    </xf>
    <xf numFmtId="0" fontId="0" fillId="0" borderId="28" xfId="0" applyFont="1" applyBorder="1" applyAlignment="1" applyProtection="1">
      <alignment vertical="center"/>
      <protection/>
    </xf>
    <xf numFmtId="0" fontId="0" fillId="0" borderId="28" xfId="0" applyFont="1" applyBorder="1" applyAlignment="1" applyProtection="1">
      <alignment horizontal="right"/>
      <protection/>
    </xf>
    <xf numFmtId="43" fontId="0" fillId="0" borderId="28" xfId="59" applyFont="1" applyBorder="1" applyAlignment="1" applyProtection="1">
      <alignment horizontal="right"/>
      <protection/>
    </xf>
    <xf numFmtId="43" fontId="0" fillId="0" borderId="28" xfId="0" applyNumberFormat="1" applyFont="1" applyBorder="1" applyAlignment="1" applyProtection="1">
      <alignment horizontal="right"/>
      <protection/>
    </xf>
    <xf numFmtId="2" fontId="0" fillId="0" borderId="28" xfId="59" applyNumberFormat="1" applyFont="1" applyBorder="1" applyAlignment="1" applyProtection="1">
      <alignment vertical="center"/>
      <protection/>
    </xf>
    <xf numFmtId="43" fontId="0" fillId="0" borderId="28" xfId="0" applyNumberFormat="1" applyFont="1" applyBorder="1" applyAlignment="1" applyProtection="1">
      <alignment vertical="center"/>
      <protection/>
    </xf>
    <xf numFmtId="43" fontId="0" fillId="0" borderId="28" xfId="0" applyNumberFormat="1" applyFont="1" applyBorder="1" applyAlignment="1" applyProtection="1">
      <alignment horizontal="right" vertical="center"/>
      <protection/>
    </xf>
    <xf numFmtId="0" fontId="16" fillId="0" borderId="0" xfId="0" applyFont="1" applyAlignment="1" applyProtection="1">
      <alignment/>
      <protection locked="0"/>
    </xf>
    <xf numFmtId="0" fontId="16" fillId="0" borderId="0" xfId="0" applyFont="1" applyAlignment="1">
      <alignment/>
    </xf>
    <xf numFmtId="0" fontId="16" fillId="0" borderId="0" xfId="0" applyFont="1" applyAlignment="1" applyProtection="1">
      <alignment vertical="center"/>
      <protection/>
    </xf>
    <xf numFmtId="0" fontId="53" fillId="33" borderId="20" xfId="0" applyFont="1" applyFill="1" applyBorder="1" applyAlignment="1">
      <alignment horizontal="left" vertical="center" wrapText="1"/>
    </xf>
    <xf numFmtId="0" fontId="55" fillId="0" borderId="10" xfId="0" applyNumberFormat="1" applyFont="1" applyFill="1" applyBorder="1" applyAlignment="1" applyProtection="1">
      <alignment vertical="center"/>
      <protection locked="0"/>
    </xf>
    <xf numFmtId="0" fontId="56" fillId="33" borderId="28" xfId="0" applyFont="1" applyFill="1" applyBorder="1" applyAlignment="1">
      <alignment horizontal="left" vertical="center" wrapText="1"/>
    </xf>
    <xf numFmtId="0" fontId="56" fillId="0" borderId="28" xfId="0" applyFont="1" applyBorder="1" applyAlignment="1">
      <alignment wrapText="1"/>
    </xf>
    <xf numFmtId="43" fontId="56" fillId="0" borderId="28" xfId="59" applyFont="1" applyBorder="1" applyAlignment="1" applyProtection="1">
      <alignment horizontal="right" vertical="center" wrapText="1"/>
      <protection locked="0"/>
    </xf>
    <xf numFmtId="0" fontId="56" fillId="33" borderId="18" xfId="0" applyFont="1" applyFill="1" applyBorder="1" applyAlignment="1">
      <alignment vertical="center"/>
    </xf>
    <xf numFmtId="0" fontId="56" fillId="33" borderId="11" xfId="0" applyFont="1" applyFill="1" applyBorder="1" applyAlignment="1">
      <alignment vertical="center"/>
    </xf>
    <xf numFmtId="0" fontId="56" fillId="33" borderId="13" xfId="0" applyFont="1" applyFill="1" applyBorder="1" applyAlignment="1">
      <alignment vertical="center"/>
    </xf>
    <xf numFmtId="0" fontId="56" fillId="33" borderId="29" xfId="0" applyFont="1" applyFill="1" applyBorder="1" applyAlignment="1">
      <alignment vertical="center"/>
    </xf>
    <xf numFmtId="0" fontId="53" fillId="33" borderId="14" xfId="0" applyFont="1" applyFill="1" applyBorder="1" applyAlignment="1">
      <alignment horizontal="left" vertical="center" wrapText="1"/>
    </xf>
    <xf numFmtId="0" fontId="53" fillId="33" borderId="27" xfId="0" applyFont="1" applyFill="1" applyBorder="1" applyAlignment="1">
      <alignment horizontal="left" vertical="center" wrapText="1"/>
    </xf>
    <xf numFmtId="0" fontId="16" fillId="0" borderId="10" xfId="0" applyFont="1" applyBorder="1" applyAlignment="1">
      <alignment/>
    </xf>
    <xf numFmtId="0" fontId="16" fillId="33" borderId="11" xfId="0" applyFont="1" applyFill="1" applyBorder="1" applyAlignment="1">
      <alignment horizontal="left" vertical="center"/>
    </xf>
    <xf numFmtId="43" fontId="16" fillId="0" borderId="11" xfId="59" applyFont="1" applyBorder="1" applyAlignment="1" applyProtection="1">
      <alignment horizontal="right" vertical="center"/>
      <protection locked="0"/>
    </xf>
    <xf numFmtId="0" fontId="16" fillId="33" borderId="18" xfId="0" applyFont="1" applyFill="1" applyBorder="1" applyAlignment="1">
      <alignment horizontal="left" vertical="center"/>
    </xf>
    <xf numFmtId="0" fontId="16" fillId="33" borderId="11" xfId="0" applyFont="1" applyFill="1" applyBorder="1" applyAlignment="1">
      <alignment wrapText="1"/>
    </xf>
    <xf numFmtId="0" fontId="16" fillId="33" borderId="13" xfId="0" applyFont="1" applyFill="1" applyBorder="1" applyAlignment="1">
      <alignment horizontal="left" vertical="center"/>
    </xf>
    <xf numFmtId="0" fontId="16" fillId="33" borderId="11" xfId="0" applyFont="1" applyFill="1" applyBorder="1" applyAlignment="1">
      <alignment horizontal="left" vertical="center" wrapText="1"/>
    </xf>
    <xf numFmtId="9" fontId="16" fillId="0" borderId="11" xfId="50" applyFont="1" applyBorder="1" applyAlignment="1" applyProtection="1">
      <alignment horizontal="right" vertical="center"/>
      <protection locked="0"/>
    </xf>
    <xf numFmtId="43" fontId="16" fillId="0" borderId="11" xfId="59" applyFont="1" applyBorder="1" applyAlignment="1" applyProtection="1">
      <alignment/>
      <protection locked="0"/>
    </xf>
    <xf numFmtId="0" fontId="16" fillId="0" borderId="11" xfId="0" applyFont="1" applyBorder="1" applyAlignment="1" applyProtection="1">
      <alignment horizontal="right" vertical="center"/>
      <protection locked="0"/>
    </xf>
    <xf numFmtId="9" fontId="16" fillId="0" borderId="30" xfId="50" applyFont="1" applyBorder="1" applyAlignment="1" applyProtection="1">
      <alignment horizontal="right" vertical="center"/>
      <protection locked="0"/>
    </xf>
    <xf numFmtId="0" fontId="16" fillId="33" borderId="19" xfId="0" applyFont="1" applyFill="1" applyBorder="1" applyAlignment="1">
      <alignment horizontal="left" vertical="center"/>
    </xf>
    <xf numFmtId="43" fontId="16" fillId="0" borderId="11" xfId="59" applyFont="1" applyBorder="1" applyAlignment="1" applyProtection="1">
      <alignment horizontal="right" vertical="center" wrapText="1"/>
      <protection locked="0"/>
    </xf>
    <xf numFmtId="43" fontId="16" fillId="0" borderId="30" xfId="59" applyFont="1" applyBorder="1" applyAlignment="1" applyProtection="1">
      <alignment horizontal="right" vertical="center" wrapText="1"/>
      <protection locked="0"/>
    </xf>
    <xf numFmtId="0" fontId="16" fillId="33" borderId="31" xfId="0" applyFont="1" applyFill="1" applyBorder="1" applyAlignment="1">
      <alignment horizontal="left" vertical="center"/>
    </xf>
    <xf numFmtId="0" fontId="16" fillId="33" borderId="32" xfId="0" applyFont="1" applyFill="1" applyBorder="1" applyAlignment="1">
      <alignment horizontal="left" vertical="center" wrapText="1"/>
    </xf>
    <xf numFmtId="0" fontId="16" fillId="33" borderId="30" xfId="0" applyFont="1" applyFill="1" applyBorder="1" applyAlignment="1">
      <alignment horizontal="left" vertical="center" wrapText="1"/>
    </xf>
    <xf numFmtId="0" fontId="16" fillId="0" borderId="11" xfId="0" applyFont="1" applyBorder="1" applyAlignment="1" applyProtection="1">
      <alignment horizontal="center" vertical="center" wrapText="1"/>
      <protection locked="0"/>
    </xf>
    <xf numFmtId="0" fontId="0" fillId="33" borderId="33" xfId="0" applyFill="1" applyBorder="1" applyAlignment="1">
      <alignment horizontal="left" vertical="center" wrapText="1"/>
    </xf>
    <xf numFmtId="0" fontId="0" fillId="33" borderId="33" xfId="0" applyFont="1" applyFill="1" applyBorder="1" applyAlignment="1">
      <alignment horizontal="left" vertical="center" wrapText="1"/>
    </xf>
    <xf numFmtId="0" fontId="0" fillId="33" borderId="34" xfId="0" applyFont="1" applyFill="1" applyBorder="1" applyAlignment="1">
      <alignment horizontal="left" vertical="center" wrapText="1"/>
    </xf>
    <xf numFmtId="0" fontId="0" fillId="33" borderId="23" xfId="0" applyFill="1" applyBorder="1" applyAlignment="1">
      <alignment horizontal="left" vertical="center"/>
    </xf>
    <xf numFmtId="0" fontId="0" fillId="33" borderId="33" xfId="0" applyFont="1" applyFill="1" applyBorder="1" applyAlignment="1">
      <alignment horizontal="left" vertical="center"/>
    </xf>
    <xf numFmtId="0" fontId="0" fillId="0" borderId="33"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33" borderId="36" xfId="0" applyFill="1" applyBorder="1" applyAlignment="1">
      <alignment horizontal="left" vertical="center"/>
    </xf>
    <xf numFmtId="0" fontId="0" fillId="33" borderId="24" xfId="0" applyFont="1" applyFill="1" applyBorder="1" applyAlignment="1">
      <alignment horizontal="left" vertical="center"/>
    </xf>
    <xf numFmtId="0" fontId="15" fillId="35" borderId="37" xfId="0" applyFont="1" applyFill="1" applyBorder="1" applyAlignment="1">
      <alignment horizontal="left" vertical="center" wrapText="1"/>
    </xf>
    <xf numFmtId="0" fontId="15" fillId="35" borderId="38" xfId="0" applyFont="1" applyFill="1" applyBorder="1" applyAlignment="1">
      <alignment horizontal="left" vertical="center" wrapText="1"/>
    </xf>
    <xf numFmtId="0" fontId="15" fillId="35" borderId="17" xfId="0" applyFont="1" applyFill="1" applyBorder="1" applyAlignment="1">
      <alignment horizontal="left" vertical="center" wrapText="1"/>
    </xf>
    <xf numFmtId="0" fontId="20" fillId="33" borderId="39" xfId="0" applyFont="1" applyFill="1" applyBorder="1" applyAlignment="1">
      <alignment horizontal="left" vertical="center"/>
    </xf>
    <xf numFmtId="0" fontId="20" fillId="33" borderId="40" xfId="0" applyFont="1" applyFill="1" applyBorder="1" applyAlignment="1">
      <alignment horizontal="left" vertical="center"/>
    </xf>
    <xf numFmtId="0" fontId="20" fillId="33" borderId="27" xfId="0" applyFont="1" applyFill="1" applyBorder="1" applyAlignment="1">
      <alignment horizontal="left" vertical="center"/>
    </xf>
    <xf numFmtId="0" fontId="16" fillId="33" borderId="10" xfId="0" applyFont="1" applyFill="1" applyBorder="1" applyAlignment="1">
      <alignment horizontal="right" vertical="center" wrapText="1"/>
    </xf>
    <xf numFmtId="0" fontId="16" fillId="33" borderId="11" xfId="0" applyFont="1" applyFill="1" applyBorder="1" applyAlignment="1">
      <alignment horizontal="right" vertical="center" wrapText="1"/>
    </xf>
    <xf numFmtId="0" fontId="16" fillId="33" borderId="10" xfId="0" applyFont="1" applyFill="1" applyBorder="1" applyAlignment="1">
      <alignment horizontal="left" vertical="center"/>
    </xf>
    <xf numFmtId="0" fontId="16" fillId="33" borderId="11" xfId="0" applyFont="1" applyFill="1" applyBorder="1" applyAlignment="1">
      <alignment horizontal="left" vertical="center"/>
    </xf>
    <xf numFmtId="0" fontId="16" fillId="33" borderId="11" xfId="0" applyFont="1" applyFill="1" applyBorder="1" applyAlignment="1">
      <alignment horizontal="left" vertical="center" wrapText="1"/>
    </xf>
    <xf numFmtId="0" fontId="16" fillId="33" borderId="10" xfId="0" applyFont="1" applyFill="1" applyBorder="1" applyAlignment="1">
      <alignment horizontal="left" vertical="center" wrapText="1"/>
    </xf>
    <xf numFmtId="0" fontId="0" fillId="33" borderId="11" xfId="0" applyFill="1" applyBorder="1" applyAlignment="1" applyProtection="1">
      <alignment horizontal="left" vertical="center" wrapText="1"/>
      <protection/>
    </xf>
    <xf numFmtId="0" fontId="0" fillId="33" borderId="11"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center" wrapText="1"/>
      <protection/>
    </xf>
    <xf numFmtId="0" fontId="15" fillId="36" borderId="41" xfId="0" applyFont="1" applyFill="1" applyBorder="1" applyAlignment="1">
      <alignment horizontal="left" vertical="center" wrapText="1"/>
    </xf>
    <xf numFmtId="0" fontId="15" fillId="36" borderId="42" xfId="0" applyFont="1" applyFill="1" applyBorder="1" applyAlignment="1">
      <alignment horizontal="left" vertical="center" wrapText="1"/>
    </xf>
    <xf numFmtId="0" fontId="15" fillId="36" borderId="43" xfId="0" applyFont="1" applyFill="1" applyBorder="1" applyAlignment="1">
      <alignment horizontal="left" vertical="center" wrapText="1"/>
    </xf>
    <xf numFmtId="14" fontId="56" fillId="0" borderId="32" xfId="0" applyNumberFormat="1" applyFont="1" applyBorder="1" applyAlignment="1" applyProtection="1">
      <alignment horizontal="center" vertical="center" wrapText="1"/>
      <protection locked="0"/>
    </xf>
    <xf numFmtId="14" fontId="56" fillId="0" borderId="30" xfId="0" applyNumberFormat="1" applyFont="1" applyBorder="1" applyAlignment="1" applyProtection="1">
      <alignment horizontal="center" vertical="center" wrapText="1"/>
      <protection locked="0"/>
    </xf>
    <xf numFmtId="14" fontId="56" fillId="0" borderId="19" xfId="0" applyNumberFormat="1" applyFont="1" applyBorder="1" applyAlignment="1" applyProtection="1">
      <alignment horizontal="center" vertical="center" wrapText="1"/>
      <protection locked="0"/>
    </xf>
    <xf numFmtId="0" fontId="57" fillId="37" borderId="44" xfId="0" applyFont="1" applyFill="1" applyBorder="1" applyAlignment="1">
      <alignment horizontal="left" vertical="center" wrapText="1"/>
    </xf>
    <xf numFmtId="0" fontId="57" fillId="37" borderId="45" xfId="0" applyFont="1" applyFill="1" applyBorder="1" applyAlignment="1">
      <alignment horizontal="left" vertical="center" wrapText="1"/>
    </xf>
    <xf numFmtId="0" fontId="57" fillId="37" borderId="46" xfId="0" applyFont="1" applyFill="1" applyBorder="1" applyAlignment="1">
      <alignment horizontal="left" vertical="center" wrapText="1"/>
    </xf>
    <xf numFmtId="0" fontId="57" fillId="36" borderId="44" xfId="0" applyFont="1" applyFill="1" applyBorder="1" applyAlignment="1">
      <alignment horizontal="left" vertical="center" wrapText="1"/>
    </xf>
    <xf numFmtId="0" fontId="57" fillId="36" borderId="45" xfId="0" applyFont="1" applyFill="1" applyBorder="1" applyAlignment="1">
      <alignment horizontal="left" vertical="center" wrapText="1"/>
    </xf>
    <xf numFmtId="0" fontId="57" fillId="36" borderId="46" xfId="0" applyFont="1" applyFill="1" applyBorder="1" applyAlignment="1">
      <alignment horizontal="left" vertical="center" wrapText="1"/>
    </xf>
    <xf numFmtId="0" fontId="53" fillId="36" borderId="30" xfId="0" applyFont="1" applyFill="1" applyBorder="1" applyAlignment="1" applyProtection="1">
      <alignment horizontal="center" vertical="center" wrapText="1"/>
      <protection locked="0"/>
    </xf>
    <xf numFmtId="0" fontId="53" fillId="36" borderId="19" xfId="0" applyFont="1" applyFill="1" applyBorder="1" applyAlignment="1" applyProtection="1">
      <alignment horizontal="center" vertical="center" wrapText="1"/>
      <protection locked="0"/>
    </xf>
    <xf numFmtId="0" fontId="20" fillId="33" borderId="39" xfId="0" applyFont="1" applyFill="1" applyBorder="1" applyAlignment="1">
      <alignment horizontal="left" vertical="center" wrapText="1"/>
    </xf>
    <xf numFmtId="0" fontId="20" fillId="33" borderId="40" xfId="0" applyFont="1" applyFill="1" applyBorder="1" applyAlignment="1">
      <alignment horizontal="left" vertical="center" wrapText="1"/>
    </xf>
    <xf numFmtId="0" fontId="20" fillId="33" borderId="47" xfId="0" applyFont="1" applyFill="1" applyBorder="1" applyAlignment="1">
      <alignment horizontal="left" vertical="center" wrapText="1"/>
    </xf>
    <xf numFmtId="0" fontId="56" fillId="33" borderId="39" xfId="0" applyFont="1" applyFill="1" applyBorder="1" applyAlignment="1">
      <alignment horizontal="left" vertical="center" wrapText="1"/>
    </xf>
    <xf numFmtId="0" fontId="56" fillId="33" borderId="47" xfId="0" applyFont="1" applyFill="1" applyBorder="1" applyAlignment="1">
      <alignment horizontal="left" vertical="center" wrapText="1"/>
    </xf>
    <xf numFmtId="0" fontId="56" fillId="33" borderId="10" xfId="0" applyFont="1" applyFill="1" applyBorder="1" applyAlignment="1">
      <alignment horizontal="center" wrapText="1"/>
    </xf>
    <xf numFmtId="0" fontId="56" fillId="33" borderId="11" xfId="0" applyFont="1" applyFill="1" applyBorder="1" applyAlignment="1">
      <alignment horizontal="center" wrapText="1"/>
    </xf>
    <xf numFmtId="0" fontId="56" fillId="33" borderId="18" xfId="0" applyFont="1" applyFill="1" applyBorder="1" applyAlignment="1">
      <alignment horizontal="center" wrapText="1"/>
    </xf>
    <xf numFmtId="0" fontId="58" fillId="0" borderId="48" xfId="0" applyFont="1" applyBorder="1" applyAlignment="1">
      <alignment horizontal="left" vertical="center"/>
    </xf>
    <xf numFmtId="0" fontId="58" fillId="0" borderId="11" xfId="0" applyFont="1" applyBorder="1" applyAlignment="1">
      <alignment horizontal="left" vertical="center"/>
    </xf>
    <xf numFmtId="0" fontId="58" fillId="0" borderId="13" xfId="0" applyFont="1" applyBorder="1" applyAlignment="1">
      <alignment horizontal="left" vertical="center"/>
    </xf>
    <xf numFmtId="43" fontId="59" fillId="0" borderId="10" xfId="59" applyFont="1" applyBorder="1" applyAlignment="1" applyProtection="1">
      <alignment horizontal="right" vertical="center" wrapText="1"/>
      <protection locked="0"/>
    </xf>
    <xf numFmtId="43" fontId="59" fillId="0" borderId="11" xfId="59" applyFont="1" applyBorder="1" applyAlignment="1" applyProtection="1">
      <alignment horizontal="right" vertical="center" wrapText="1"/>
      <protection locked="0"/>
    </xf>
    <xf numFmtId="43" fontId="60" fillId="0" borderId="49" xfId="59" applyFont="1" applyBorder="1" applyAlignment="1" applyProtection="1">
      <alignment horizontal="center" vertical="center" wrapText="1"/>
      <protection locked="0"/>
    </xf>
    <xf numFmtId="43" fontId="60" fillId="0" borderId="42" xfId="59" applyFont="1" applyBorder="1" applyAlignment="1" applyProtection="1">
      <alignment horizontal="center" vertical="center" wrapText="1"/>
      <protection locked="0"/>
    </xf>
    <xf numFmtId="43" fontId="60" fillId="0" borderId="43" xfId="59" applyFont="1" applyBorder="1" applyAlignment="1" applyProtection="1">
      <alignment horizontal="center" vertical="center" wrapText="1"/>
      <protection locked="0"/>
    </xf>
    <xf numFmtId="43" fontId="59" fillId="33" borderId="10" xfId="59" applyFont="1" applyFill="1" applyBorder="1" applyAlignment="1" applyProtection="1">
      <alignment horizontal="right" vertical="center" wrapText="1"/>
      <protection locked="0"/>
    </xf>
    <xf numFmtId="43" fontId="59" fillId="33" borderId="11" xfId="59" applyFont="1" applyFill="1" applyBorder="1" applyAlignment="1" applyProtection="1">
      <alignment horizontal="right" vertical="center" wrapText="1"/>
      <protection locked="0"/>
    </xf>
    <xf numFmtId="43" fontId="59" fillId="33" borderId="10" xfId="59" applyFont="1" applyFill="1" applyBorder="1" applyAlignment="1" applyProtection="1">
      <alignment horizontal="center" vertical="center"/>
      <protection locked="0"/>
    </xf>
    <xf numFmtId="43" fontId="59" fillId="33" borderId="11" xfId="59" applyFont="1" applyFill="1" applyBorder="1" applyAlignment="1" applyProtection="1">
      <alignment horizontal="center" vertical="center"/>
      <protection locked="0"/>
    </xf>
    <xf numFmtId="49" fontId="53" fillId="0" borderId="10" xfId="0" applyNumberFormat="1" applyFont="1" applyBorder="1" applyAlignment="1" applyProtection="1">
      <alignment horizontal="center" vertical="center" wrapText="1"/>
      <protection locked="0"/>
    </xf>
    <xf numFmtId="49" fontId="53" fillId="0" borderId="11" xfId="0" applyNumberFormat="1" applyFont="1" applyBorder="1" applyAlignment="1" applyProtection="1">
      <alignment horizontal="center" vertical="center" wrapText="1"/>
      <protection locked="0"/>
    </xf>
    <xf numFmtId="49" fontId="53" fillId="0" borderId="13" xfId="0" applyNumberFormat="1" applyFont="1" applyBorder="1" applyAlignment="1" applyProtection="1">
      <alignment horizontal="center" vertical="center" wrapText="1"/>
      <protection locked="0"/>
    </xf>
    <xf numFmtId="49" fontId="57" fillId="0" borderId="10" xfId="0" applyNumberFormat="1" applyFont="1" applyBorder="1" applyAlignment="1" applyProtection="1">
      <alignment horizontal="center" vertical="center" wrapText="1"/>
      <protection locked="0"/>
    </xf>
    <xf numFmtId="49" fontId="57" fillId="0" borderId="11" xfId="0" applyNumberFormat="1" applyFont="1" applyBorder="1" applyAlignment="1" applyProtection="1">
      <alignment horizontal="center" vertical="center" wrapText="1"/>
      <protection locked="0"/>
    </xf>
    <xf numFmtId="49" fontId="57" fillId="0" borderId="13" xfId="0" applyNumberFormat="1" applyFont="1" applyBorder="1" applyAlignment="1" applyProtection="1">
      <alignment horizontal="center" vertical="center" wrapText="1"/>
      <protection locked="0"/>
    </xf>
    <xf numFmtId="49" fontId="53" fillId="0" borderId="32" xfId="0" applyNumberFormat="1" applyFont="1" applyBorder="1" applyAlignment="1" applyProtection="1">
      <alignment horizontal="center" vertical="center" wrapText="1"/>
      <protection locked="0"/>
    </xf>
    <xf numFmtId="49" fontId="53" fillId="0" borderId="30" xfId="0" applyNumberFormat="1" applyFont="1" applyBorder="1" applyAlignment="1" applyProtection="1">
      <alignment horizontal="center" vertical="center" wrapText="1"/>
      <protection locked="0"/>
    </xf>
    <xf numFmtId="49" fontId="53" fillId="0" borderId="19" xfId="0" applyNumberFormat="1" applyFont="1" applyBorder="1" applyAlignment="1" applyProtection="1">
      <alignment horizontal="center" vertical="center" wrapText="1"/>
      <protection locked="0"/>
    </xf>
    <xf numFmtId="43" fontId="59" fillId="0" borderId="50" xfId="59" applyFont="1" applyBorder="1" applyAlignment="1" applyProtection="1">
      <alignment horizontal="right" vertical="center" wrapText="1"/>
      <protection locked="0"/>
    </xf>
    <xf numFmtId="43" fontId="59" fillId="0" borderId="38" xfId="59" applyFont="1" applyBorder="1" applyAlignment="1" applyProtection="1">
      <alignment horizontal="right" vertical="center" wrapText="1"/>
      <protection locked="0"/>
    </xf>
    <xf numFmtId="0" fontId="0" fillId="0" borderId="51" xfId="0" applyBorder="1" applyAlignment="1">
      <alignment horizontal="center" vertical="center"/>
    </xf>
    <xf numFmtId="0" fontId="57" fillId="35" borderId="44" xfId="0" applyFont="1" applyFill="1" applyBorder="1" applyAlignment="1">
      <alignment horizontal="center" vertical="top" wrapText="1"/>
    </xf>
    <xf numFmtId="0" fontId="57" fillId="35" borderId="45" xfId="0" applyFont="1" applyFill="1" applyBorder="1" applyAlignment="1">
      <alignment horizontal="center" vertical="top" wrapText="1"/>
    </xf>
    <xf numFmtId="0" fontId="57" fillId="35" borderId="46" xfId="0" applyFont="1" applyFill="1" applyBorder="1" applyAlignment="1">
      <alignment horizontal="center" vertical="top" wrapText="1"/>
    </xf>
    <xf numFmtId="0" fontId="57" fillId="35" borderId="52" xfId="0" applyFont="1" applyFill="1" applyBorder="1" applyAlignment="1">
      <alignment horizontal="center" vertical="top" wrapText="1"/>
    </xf>
    <xf numFmtId="0" fontId="57" fillId="35" borderId="51" xfId="0" applyFont="1" applyFill="1" applyBorder="1" applyAlignment="1">
      <alignment horizontal="center" vertical="top" wrapText="1"/>
    </xf>
    <xf numFmtId="0" fontId="57" fillId="35" borderId="29" xfId="0" applyFont="1" applyFill="1" applyBorder="1" applyAlignment="1">
      <alignment horizontal="center" vertical="top" wrapText="1"/>
    </xf>
    <xf numFmtId="0" fontId="57" fillId="37" borderId="41" xfId="0" applyFont="1" applyFill="1" applyBorder="1" applyAlignment="1">
      <alignment horizontal="left" vertical="center" wrapText="1"/>
    </xf>
    <xf numFmtId="0" fontId="57" fillId="37" borderId="42" xfId="0" applyFont="1" applyFill="1" applyBorder="1" applyAlignment="1">
      <alignment horizontal="left" vertical="center" wrapText="1"/>
    </xf>
    <xf numFmtId="0" fontId="57" fillId="37" borderId="43" xfId="0" applyFont="1" applyFill="1" applyBorder="1" applyAlignment="1">
      <alignment horizontal="left" vertical="center" wrapText="1"/>
    </xf>
    <xf numFmtId="49" fontId="56" fillId="0" borderId="50" xfId="0" applyNumberFormat="1" applyFont="1" applyBorder="1" applyAlignment="1" applyProtection="1">
      <alignment horizontal="center" vertical="center" wrapText="1"/>
      <protection locked="0"/>
    </xf>
    <xf numFmtId="49" fontId="56" fillId="0" borderId="38" xfId="0" applyNumberFormat="1" applyFont="1" applyBorder="1" applyAlignment="1" applyProtection="1">
      <alignment horizontal="center" vertical="center" wrapText="1"/>
      <protection locked="0"/>
    </xf>
    <xf numFmtId="49" fontId="56" fillId="0" borderId="17" xfId="0" applyNumberFormat="1" applyFont="1" applyBorder="1" applyAlignment="1" applyProtection="1">
      <alignment horizontal="center" vertical="center" wrapText="1"/>
      <protection locked="0"/>
    </xf>
    <xf numFmtId="0" fontId="57" fillId="0" borderId="50" xfId="0" applyFont="1" applyBorder="1" applyAlignment="1" applyProtection="1">
      <alignment horizontal="center" vertical="center" wrapText="1"/>
      <protection locked="0"/>
    </xf>
    <xf numFmtId="0" fontId="57" fillId="0" borderId="38" xfId="0" applyFont="1" applyBorder="1" applyAlignment="1" applyProtection="1">
      <alignment horizontal="center" vertical="center" wrapText="1"/>
      <protection locked="0"/>
    </xf>
    <xf numFmtId="0" fontId="57" fillId="0" borderId="17" xfId="0" applyFont="1" applyBorder="1" applyAlignment="1" applyProtection="1">
      <alignment horizontal="center" vertical="center" wrapText="1"/>
      <protection locked="0"/>
    </xf>
    <xf numFmtId="0" fontId="53" fillId="0" borderId="28" xfId="0" applyFont="1" applyBorder="1" applyAlignment="1" applyProtection="1">
      <alignment horizontal="left" vertical="center" wrapText="1"/>
      <protection locked="0"/>
    </xf>
    <xf numFmtId="0" fontId="53" fillId="0" borderId="53" xfId="0" applyFont="1" applyBorder="1" applyAlignment="1" applyProtection="1">
      <alignment horizontal="left" vertical="center" wrapText="1"/>
      <protection locked="0"/>
    </xf>
    <xf numFmtId="0" fontId="53" fillId="33" borderId="14" xfId="0" applyFont="1" applyFill="1" applyBorder="1" applyAlignment="1">
      <alignment horizontal="left" vertical="center" wrapText="1"/>
    </xf>
    <xf numFmtId="0" fontId="53" fillId="33" borderId="11" xfId="0" applyFont="1" applyFill="1" applyBorder="1" applyAlignment="1">
      <alignment horizontal="left" vertical="center" wrapText="1"/>
    </xf>
    <xf numFmtId="0" fontId="53" fillId="33" borderId="39" xfId="0" applyFont="1" applyFill="1" applyBorder="1" applyAlignment="1">
      <alignment horizontal="left" vertical="center" wrapText="1"/>
    </xf>
    <xf numFmtId="0" fontId="53" fillId="33" borderId="40" xfId="0" applyFont="1" applyFill="1" applyBorder="1" applyAlignment="1">
      <alignment horizontal="left" vertical="center" wrapText="1"/>
    </xf>
    <xf numFmtId="0" fontId="53" fillId="33" borderId="27" xfId="0" applyFont="1" applyFill="1" applyBorder="1" applyAlignment="1">
      <alignment horizontal="left" vertical="center" wrapText="1"/>
    </xf>
    <xf numFmtId="14" fontId="53" fillId="0" borderId="11" xfId="0" applyNumberFormat="1" applyFont="1" applyBorder="1" applyAlignment="1" applyProtection="1">
      <alignment horizontal="center" vertical="center" wrapText="1"/>
      <protection locked="0"/>
    </xf>
    <xf numFmtId="14" fontId="53" fillId="0" borderId="13" xfId="0" applyNumberFormat="1" applyFont="1" applyBorder="1" applyAlignment="1" applyProtection="1">
      <alignment horizontal="center" vertical="center" wrapText="1"/>
      <protection locked="0"/>
    </xf>
    <xf numFmtId="0" fontId="0" fillId="33" borderId="13" xfId="0" applyFill="1" applyBorder="1" applyAlignment="1" applyProtection="1">
      <alignment horizontal="left" vertical="center" wrapText="1"/>
      <protection/>
    </xf>
    <xf numFmtId="0" fontId="15" fillId="33" borderId="54" xfId="0" applyFont="1" applyFill="1" applyBorder="1" applyAlignment="1">
      <alignment horizontal="left" vertical="center" wrapText="1"/>
    </xf>
    <xf numFmtId="0" fontId="15" fillId="33" borderId="55" xfId="0" applyFont="1" applyFill="1" applyBorder="1" applyAlignment="1">
      <alignment horizontal="left" vertical="center" wrapText="1"/>
    </xf>
    <xf numFmtId="43" fontId="19" fillId="0" borderId="50" xfId="59" applyNumberFormat="1" applyFont="1" applyFill="1" applyBorder="1" applyAlignment="1" applyProtection="1">
      <alignment horizontal="center" vertical="center" wrapText="1"/>
      <protection locked="0"/>
    </xf>
    <xf numFmtId="43" fontId="19" fillId="0" borderId="38" xfId="59" applyNumberFormat="1" applyFont="1" applyFill="1" applyBorder="1" applyAlignment="1" applyProtection="1">
      <alignment horizontal="center" vertical="center" wrapText="1"/>
      <protection locked="0"/>
    </xf>
    <xf numFmtId="0" fontId="15" fillId="33" borderId="38" xfId="0" applyFont="1" applyFill="1" applyBorder="1" applyAlignment="1">
      <alignment horizontal="center" vertical="center"/>
    </xf>
    <xf numFmtId="0" fontId="15" fillId="33" borderId="17" xfId="0" applyFont="1" applyFill="1" applyBorder="1" applyAlignment="1">
      <alignment horizontal="center" vertical="center"/>
    </xf>
    <xf numFmtId="43" fontId="19" fillId="0" borderId="10" xfId="59" applyNumberFormat="1" applyFont="1" applyFill="1" applyBorder="1" applyAlignment="1" applyProtection="1">
      <alignment horizontal="center" vertical="center" wrapText="1"/>
      <protection locked="0"/>
    </xf>
    <xf numFmtId="43" fontId="19" fillId="0" borderId="11" xfId="59" applyNumberFormat="1" applyFont="1" applyFill="1" applyBorder="1" applyAlignment="1" applyProtection="1">
      <alignment horizontal="center" vertical="center" wrapText="1"/>
      <protection locked="0"/>
    </xf>
    <xf numFmtId="0" fontId="15" fillId="33" borderId="11" xfId="0" applyFont="1" applyFill="1" applyBorder="1" applyAlignment="1">
      <alignment horizontal="center" vertical="center"/>
    </xf>
    <xf numFmtId="0" fontId="15" fillId="33" borderId="13" xfId="0" applyFont="1" applyFill="1" applyBorder="1" applyAlignment="1">
      <alignment horizontal="center" vertical="center"/>
    </xf>
    <xf numFmtId="0" fontId="53" fillId="36" borderId="31" xfId="0" applyFont="1" applyFill="1" applyBorder="1" applyAlignment="1" applyProtection="1">
      <alignment horizontal="center" vertical="center" wrapText="1"/>
      <protection locked="0"/>
    </xf>
    <xf numFmtId="0" fontId="53" fillId="33" borderId="39" xfId="0" applyFont="1" applyFill="1" applyBorder="1" applyAlignment="1">
      <alignment horizontal="left" vertical="center"/>
    </xf>
    <xf numFmtId="0" fontId="53" fillId="33" borderId="40" xfId="0" applyFont="1" applyFill="1" applyBorder="1" applyAlignment="1">
      <alignment horizontal="left" vertical="center"/>
    </xf>
    <xf numFmtId="0" fontId="53" fillId="33" borderId="27" xfId="0" applyFont="1" applyFill="1" applyBorder="1" applyAlignment="1">
      <alignment horizontal="left" vertical="center"/>
    </xf>
    <xf numFmtId="0" fontId="16" fillId="33" borderId="13" xfId="0" applyFont="1" applyFill="1" applyBorder="1" applyAlignment="1">
      <alignment horizontal="left" vertical="center"/>
    </xf>
    <xf numFmtId="0" fontId="16" fillId="0" borderId="10"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0" fillId="33" borderId="10" xfId="0" applyFill="1" applyBorder="1" applyAlignment="1">
      <alignment horizontal="left" vertical="center" wrapText="1"/>
    </xf>
    <xf numFmtId="0" fontId="0" fillId="33" borderId="11" xfId="0" applyFill="1" applyBorder="1" applyAlignment="1">
      <alignment horizontal="left" vertical="center" wrapText="1"/>
    </xf>
    <xf numFmtId="43" fontId="0" fillId="0" borderId="11" xfId="59" applyFont="1" applyBorder="1" applyAlignment="1" applyProtection="1">
      <alignment horizontal="right" vertical="center" wrapText="1"/>
      <protection locked="0"/>
    </xf>
    <xf numFmtId="0" fontId="16" fillId="0" borderId="11"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53" fillId="33" borderId="47" xfId="0" applyFont="1" applyFill="1" applyBorder="1" applyAlignment="1">
      <alignment horizontal="left" vertical="center" wrapText="1"/>
    </xf>
    <xf numFmtId="0" fontId="0" fillId="33" borderId="11" xfId="0" applyFill="1" applyBorder="1" applyAlignment="1">
      <alignment horizontal="left" vertical="center"/>
    </xf>
    <xf numFmtId="0" fontId="0" fillId="33" borderId="13" xfId="0" applyFill="1" applyBorder="1" applyAlignment="1">
      <alignment horizontal="left" vertical="center"/>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33" borderId="32" xfId="0" applyFill="1" applyBorder="1" applyAlignment="1">
      <alignment horizontal="left" vertical="center" wrapText="1"/>
    </xf>
    <xf numFmtId="0" fontId="0" fillId="33" borderId="30" xfId="0" applyFill="1" applyBorder="1" applyAlignment="1">
      <alignment horizontal="left" vertical="center" wrapText="1"/>
    </xf>
    <xf numFmtId="43" fontId="0" fillId="0" borderId="30" xfId="59" applyFont="1" applyBorder="1" applyAlignment="1" applyProtection="1">
      <alignment horizontal="right" vertical="center" wrapText="1"/>
      <protection locked="0"/>
    </xf>
    <xf numFmtId="0" fontId="53" fillId="33" borderId="48" xfId="0" applyFont="1" applyFill="1" applyBorder="1" applyAlignment="1">
      <alignment horizontal="left" vertical="center" wrapText="1"/>
    </xf>
    <xf numFmtId="0" fontId="53" fillId="33" borderId="11" xfId="0" applyFont="1" applyFill="1" applyBorder="1" applyAlignment="1">
      <alignment horizontal="left" vertical="center"/>
    </xf>
    <xf numFmtId="43" fontId="0" fillId="0" borderId="11" xfId="59" applyFont="1" applyBorder="1" applyAlignment="1" applyProtection="1">
      <alignment horizontal="center" vertical="center"/>
      <protection locked="0"/>
    </xf>
    <xf numFmtId="0" fontId="56" fillId="33" borderId="48" xfId="0" applyFont="1" applyFill="1" applyBorder="1" applyAlignment="1">
      <alignment horizontal="left" vertical="center"/>
    </xf>
    <xf numFmtId="0" fontId="56" fillId="33" borderId="11" xfId="0" applyFont="1" applyFill="1" applyBorder="1" applyAlignment="1">
      <alignment horizontal="left" vertical="center"/>
    </xf>
    <xf numFmtId="43" fontId="56" fillId="33" borderId="11" xfId="59" applyFont="1" applyFill="1" applyBorder="1" applyAlignment="1">
      <alignment horizontal="center" vertical="center"/>
    </xf>
    <xf numFmtId="0" fontId="0" fillId="33" borderId="56" xfId="0" applyFill="1" applyBorder="1" applyAlignment="1">
      <alignment horizontal="left" vertical="center"/>
    </xf>
    <xf numFmtId="0" fontId="0" fillId="33" borderId="12" xfId="0" applyFill="1" applyBorder="1" applyAlignment="1">
      <alignment horizontal="left" vertical="center"/>
    </xf>
    <xf numFmtId="0" fontId="0" fillId="33" borderId="21" xfId="0" applyFill="1" applyBorder="1" applyAlignment="1">
      <alignment horizontal="left" vertical="center"/>
    </xf>
    <xf numFmtId="0" fontId="0" fillId="33" borderId="14" xfId="0" applyFill="1" applyBorder="1" applyAlignment="1">
      <alignment horizontal="center"/>
    </xf>
    <xf numFmtId="0" fontId="0" fillId="33" borderId="28" xfId="0" applyFill="1" applyBorder="1" applyAlignment="1">
      <alignment horizontal="center"/>
    </xf>
    <xf numFmtId="0" fontId="0" fillId="33" borderId="28" xfId="0" applyFill="1" applyBorder="1" applyAlignment="1">
      <alignment horizontal="center" vertical="center"/>
    </xf>
    <xf numFmtId="0" fontId="0" fillId="33" borderId="53" xfId="0" applyFill="1" applyBorder="1" applyAlignment="1">
      <alignment horizontal="center" vertical="center"/>
    </xf>
    <xf numFmtId="0" fontId="56" fillId="33" borderId="57" xfId="0" applyFont="1" applyFill="1" applyBorder="1" applyAlignment="1">
      <alignment horizontal="left" vertical="center" wrapText="1"/>
    </xf>
    <xf numFmtId="0" fontId="56" fillId="33" borderId="58" xfId="0" applyFont="1" applyFill="1" applyBorder="1" applyAlignment="1">
      <alignment horizontal="left" vertical="center" wrapText="1"/>
    </xf>
    <xf numFmtId="43" fontId="56" fillId="33" borderId="11" xfId="59" applyNumberFormat="1" applyFont="1" applyFill="1" applyBorder="1" applyAlignment="1" applyProtection="1">
      <alignment horizontal="center" vertical="center"/>
      <protection/>
    </xf>
    <xf numFmtId="43" fontId="56" fillId="33" borderId="11" xfId="59" applyFont="1" applyFill="1" applyBorder="1" applyAlignment="1" applyProtection="1">
      <alignment horizontal="center" vertical="center"/>
      <protection/>
    </xf>
    <xf numFmtId="0" fontId="53" fillId="33" borderId="48" xfId="0" applyFont="1" applyFill="1" applyBorder="1" applyAlignment="1">
      <alignment horizontal="left" vertical="center"/>
    </xf>
    <xf numFmtId="0" fontId="0" fillId="33" borderId="53" xfId="0" applyFill="1" applyBorder="1" applyAlignment="1">
      <alignment horizontal="center"/>
    </xf>
    <xf numFmtId="0" fontId="0" fillId="33" borderId="14" xfId="0" applyFill="1" applyBorder="1" applyAlignment="1">
      <alignment horizontal="center" vertical="center"/>
    </xf>
    <xf numFmtId="0" fontId="0" fillId="33" borderId="28" xfId="0" applyFill="1" applyBorder="1" applyAlignment="1">
      <alignment horizontal="center" vertical="center" wrapText="1"/>
    </xf>
    <xf numFmtId="0" fontId="53" fillId="0" borderId="59" xfId="0" applyFont="1" applyBorder="1" applyAlignment="1">
      <alignment horizontal="left" vertical="center" wrapText="1"/>
    </xf>
    <xf numFmtId="0" fontId="0" fillId="0" borderId="0" xfId="0" applyBorder="1" applyAlignment="1">
      <alignment horizontal="left" vertical="center" wrapText="1"/>
    </xf>
    <xf numFmtId="0" fontId="0" fillId="0" borderId="60" xfId="0" applyBorder="1" applyAlignment="1">
      <alignment horizontal="left" vertical="center" wrapText="1"/>
    </xf>
    <xf numFmtId="0" fontId="0" fillId="0" borderId="59" xfId="0" applyBorder="1" applyAlignment="1">
      <alignment horizontal="left" vertical="center" wrapText="1"/>
    </xf>
    <xf numFmtId="0" fontId="0" fillId="0" borderId="59" xfId="0" applyBorder="1" applyAlignment="1">
      <alignment horizontal="left" vertical="top" wrapText="1"/>
    </xf>
    <xf numFmtId="0" fontId="0" fillId="0" borderId="0" xfId="0" applyBorder="1" applyAlignment="1">
      <alignment horizontal="left" vertical="top"/>
    </xf>
    <xf numFmtId="0" fontId="0" fillId="0" borderId="60" xfId="0" applyBorder="1" applyAlignment="1">
      <alignment horizontal="left" vertical="top"/>
    </xf>
    <xf numFmtId="0" fontId="0" fillId="0" borderId="52" xfId="0" applyBorder="1" applyAlignment="1">
      <alignment horizontal="left" vertical="top"/>
    </xf>
    <xf numFmtId="0" fontId="0" fillId="0" borderId="51" xfId="0" applyBorder="1" applyAlignment="1">
      <alignment horizontal="left" vertical="top"/>
    </xf>
    <xf numFmtId="0" fontId="0" fillId="0" borderId="29" xfId="0" applyBorder="1" applyAlignment="1">
      <alignment horizontal="left" vertical="top"/>
    </xf>
    <xf numFmtId="0" fontId="56" fillId="33" borderId="52" xfId="0" applyFont="1" applyFill="1" applyBorder="1" applyAlignment="1">
      <alignment horizontal="left" vertical="center" wrapText="1"/>
    </xf>
    <xf numFmtId="0" fontId="56" fillId="33" borderId="51" xfId="0" applyFont="1" applyFill="1" applyBorder="1" applyAlignment="1">
      <alignment horizontal="left" vertical="center" wrapText="1"/>
    </xf>
    <xf numFmtId="43" fontId="56" fillId="33" borderId="51" xfId="59" applyFont="1" applyFill="1" applyBorder="1" applyAlignment="1" applyProtection="1">
      <alignment horizontal="center" vertical="center"/>
      <protection/>
    </xf>
    <xf numFmtId="0" fontId="0" fillId="37" borderId="16" xfId="0" applyFill="1" applyBorder="1" applyAlignment="1">
      <alignment horizontal="center" vertical="center"/>
    </xf>
    <xf numFmtId="0" fontId="0" fillId="37" borderId="61" xfId="0" applyFill="1" applyBorder="1" applyAlignment="1">
      <alignment horizontal="center" vertical="center"/>
    </xf>
    <xf numFmtId="0" fontId="0" fillId="37" borderId="62" xfId="0" applyFill="1" applyBorder="1" applyAlignment="1">
      <alignment horizontal="center" vertical="center"/>
    </xf>
    <xf numFmtId="0" fontId="0" fillId="0" borderId="15"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61" fillId="0" borderId="0" xfId="0" applyFont="1" applyBorder="1" applyAlignment="1" applyProtection="1">
      <alignment horizontal="left" vertical="center" wrapText="1"/>
      <protection locked="0"/>
    </xf>
    <xf numFmtId="0" fontId="61" fillId="0" borderId="0" xfId="0" applyFont="1" applyBorder="1" applyAlignment="1" applyProtection="1">
      <alignment horizontal="left" vertical="center"/>
      <protection locked="0"/>
    </xf>
    <xf numFmtId="0" fontId="0" fillId="33" borderId="14" xfId="0" applyFill="1" applyBorder="1" applyAlignment="1">
      <alignment horizontal="left"/>
    </xf>
    <xf numFmtId="0" fontId="0" fillId="33" borderId="28" xfId="0" applyFill="1" applyBorder="1" applyAlignment="1">
      <alignment horizontal="left"/>
    </xf>
    <xf numFmtId="0" fontId="0" fillId="33" borderId="53" xfId="0" applyFill="1" applyBorder="1" applyAlignment="1">
      <alignment horizontal="left"/>
    </xf>
    <xf numFmtId="0" fontId="0" fillId="33" borderId="15" xfId="0" applyFill="1" applyBorder="1" applyAlignment="1">
      <alignment horizontal="left"/>
    </xf>
    <xf numFmtId="0" fontId="0" fillId="33" borderId="63" xfId="0" applyFill="1" applyBorder="1" applyAlignment="1">
      <alignment horizontal="left"/>
    </xf>
    <xf numFmtId="0" fontId="0" fillId="33" borderId="64" xfId="0" applyFill="1" applyBorder="1" applyAlignment="1">
      <alignment horizontal="left"/>
    </xf>
    <xf numFmtId="164" fontId="0" fillId="33" borderId="28" xfId="0" applyNumberFormat="1" applyFill="1" applyBorder="1" applyAlignment="1">
      <alignment horizontal="center"/>
    </xf>
    <xf numFmtId="164" fontId="0" fillId="33" borderId="53" xfId="0" applyNumberFormat="1" applyFill="1" applyBorder="1" applyAlignment="1">
      <alignment horizontal="center"/>
    </xf>
    <xf numFmtId="0" fontId="16" fillId="33" borderId="32" xfId="0" applyFont="1" applyFill="1" applyBorder="1" applyAlignment="1">
      <alignment horizontal="left" vertical="center"/>
    </xf>
    <xf numFmtId="0" fontId="16" fillId="33" borderId="30" xfId="0" applyFont="1" applyFill="1" applyBorder="1" applyAlignment="1">
      <alignment horizontal="left" vertical="center"/>
    </xf>
    <xf numFmtId="0" fontId="16" fillId="33" borderId="32" xfId="0" applyFont="1" applyFill="1" applyBorder="1" applyAlignment="1">
      <alignment horizontal="right" vertical="center" wrapText="1"/>
    </xf>
    <xf numFmtId="0" fontId="16" fillId="33" borderId="30" xfId="0" applyFont="1" applyFill="1" applyBorder="1" applyAlignment="1">
      <alignment horizontal="right" vertical="center" wrapText="1"/>
    </xf>
    <xf numFmtId="0" fontId="16" fillId="0" borderId="30"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0" fillId="33" borderId="10" xfId="0" applyFill="1" applyBorder="1" applyAlignment="1">
      <alignment horizontal="left" vertical="center"/>
    </xf>
    <xf numFmtId="0" fontId="0" fillId="33" borderId="11" xfId="0" applyFont="1" applyFill="1" applyBorder="1" applyAlignment="1">
      <alignment horizontal="left" vertical="center"/>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66675</xdr:rowOff>
    </xdr:from>
    <xdr:to>
      <xdr:col>0</xdr:col>
      <xdr:colOff>600075</xdr:colOff>
      <xdr:row>0</xdr:row>
      <xdr:rowOff>514350</xdr:rowOff>
    </xdr:to>
    <xdr:pic>
      <xdr:nvPicPr>
        <xdr:cNvPr id="1" name="Picture 1"/>
        <xdr:cNvPicPr preferRelativeResize="1">
          <a:picLocks noChangeAspect="1"/>
        </xdr:cNvPicPr>
      </xdr:nvPicPr>
      <xdr:blipFill>
        <a:blip r:embed="rId1"/>
        <a:stretch>
          <a:fillRect/>
        </a:stretch>
      </xdr:blipFill>
      <xdr:spPr>
        <a:xfrm>
          <a:off x="180975" y="66675"/>
          <a:ext cx="4191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157"/>
  <sheetViews>
    <sheetView tabSelected="1" view="pageBreakPreview" zoomScale="115" zoomScaleNormal="55" zoomScaleSheetLayoutView="115" zoomScalePageLayoutView="0" workbookViewId="0" topLeftCell="A116">
      <selection activeCell="B45" sqref="B45:I45"/>
    </sheetView>
  </sheetViews>
  <sheetFormatPr defaultColWidth="9.140625" defaultRowHeight="15"/>
  <cols>
    <col min="1" max="1" width="36.28125" style="0" customWidth="1"/>
    <col min="2" max="2" width="5.00390625" style="0" customWidth="1"/>
    <col min="3" max="3" width="18.7109375" style="0" customWidth="1"/>
    <col min="4" max="4" width="20.57421875" style="0" customWidth="1"/>
    <col min="5" max="5" width="11.8515625" style="0" customWidth="1"/>
    <col min="6" max="6" width="5.00390625" style="0" customWidth="1"/>
    <col min="7" max="7" width="18.57421875" style="0" customWidth="1"/>
    <col min="8" max="8" width="19.8515625" style="0" customWidth="1"/>
    <col min="9" max="9" width="15.140625" style="0" customWidth="1"/>
    <col min="10" max="11" width="9.140625" style="30" hidden="1" customWidth="1"/>
    <col min="13" max="13" width="0" style="0" hidden="1" customWidth="1"/>
    <col min="14" max="18" width="9.140625" style="36" hidden="1" customWidth="1"/>
    <col min="19" max="20" width="13.28125" style="36" hidden="1" customWidth="1"/>
    <col min="21" max="22" width="9.140625" style="36" hidden="1" customWidth="1"/>
    <col min="23" max="23" width="45.28125" style="36" hidden="1" customWidth="1"/>
    <col min="24" max="24" width="11.00390625" style="36" hidden="1" customWidth="1"/>
    <col min="25" max="26" width="9.140625" style="36" hidden="1" customWidth="1"/>
    <col min="27" max="32" width="9.140625" style="36" customWidth="1"/>
    <col min="33" max="34" width="9.140625" style="36" hidden="1" customWidth="1"/>
    <col min="35" max="35" width="57.28125" style="36" hidden="1" customWidth="1"/>
    <col min="36" max="36" width="9.140625" style="36" hidden="1" customWidth="1"/>
    <col min="37" max="37" width="14.421875" style="36" hidden="1" customWidth="1"/>
    <col min="38" max="38" width="9.140625" style="36" hidden="1" customWidth="1"/>
    <col min="39" max="39" width="15.421875" style="36" hidden="1" customWidth="1"/>
    <col min="40" max="40" width="9.140625" style="36" hidden="1" customWidth="1"/>
    <col min="41" max="41" width="13.421875" style="36" hidden="1" customWidth="1"/>
    <col min="42" max="43" width="9.140625" style="36" hidden="1" customWidth="1"/>
    <col min="44" max="44" width="15.8515625" style="36" hidden="1" customWidth="1"/>
    <col min="45" max="45" width="16.7109375" style="36" hidden="1" customWidth="1"/>
    <col min="46" max="46" width="9.140625" style="36" hidden="1" customWidth="1"/>
    <col min="47" max="47" width="0" style="0" hidden="1" customWidth="1"/>
  </cols>
  <sheetData>
    <row r="1" spans="1:9" ht="44.25" customHeight="1" thickBot="1">
      <c r="A1" s="152" t="s">
        <v>2</v>
      </c>
      <c r="B1" s="152"/>
      <c r="C1" s="152"/>
      <c r="D1" s="152"/>
      <c r="E1" s="152"/>
      <c r="F1" s="152"/>
      <c r="G1" s="152"/>
      <c r="H1" s="152"/>
      <c r="I1" s="152"/>
    </row>
    <row r="2" spans="1:24" ht="15" customHeight="1">
      <c r="A2" s="153" t="s">
        <v>0</v>
      </c>
      <c r="B2" s="154"/>
      <c r="C2" s="154"/>
      <c r="D2" s="154"/>
      <c r="E2" s="154"/>
      <c r="F2" s="154"/>
      <c r="G2" s="154"/>
      <c r="H2" s="154"/>
      <c r="I2" s="155"/>
      <c r="O2" s="37" t="s">
        <v>105</v>
      </c>
      <c r="P2" s="38"/>
      <c r="Q2" s="38" t="s">
        <v>106</v>
      </c>
      <c r="R2" s="38"/>
      <c r="S2" s="38"/>
      <c r="T2" s="38"/>
      <c r="U2" s="38"/>
      <c r="V2" s="38"/>
      <c r="W2" s="42" t="s">
        <v>107</v>
      </c>
      <c r="X2" s="42">
        <v>80</v>
      </c>
    </row>
    <row r="3" spans="1:24" ht="22.5" customHeight="1" thickBot="1">
      <c r="A3" s="156" t="s">
        <v>1</v>
      </c>
      <c r="B3" s="157"/>
      <c r="C3" s="157"/>
      <c r="D3" s="157"/>
      <c r="E3" s="157"/>
      <c r="F3" s="157"/>
      <c r="G3" s="157"/>
      <c r="H3" s="157"/>
      <c r="I3" s="158"/>
      <c r="O3" s="39" t="s">
        <v>108</v>
      </c>
      <c r="P3" s="38"/>
      <c r="Q3" s="38" t="s">
        <v>109</v>
      </c>
      <c r="R3" s="38"/>
      <c r="S3" s="38"/>
      <c r="T3" s="38"/>
      <c r="U3" s="38"/>
      <c r="V3" s="38"/>
      <c r="W3" s="42" t="s">
        <v>110</v>
      </c>
      <c r="X3" s="42">
        <v>80</v>
      </c>
    </row>
    <row r="4" spans="1:24" ht="10.5" customHeight="1" thickBot="1">
      <c r="A4" s="1"/>
      <c r="B4" s="1"/>
      <c r="C4" s="1"/>
      <c r="D4" s="1"/>
      <c r="E4" s="1"/>
      <c r="F4" s="1"/>
      <c r="G4" s="1"/>
      <c r="H4" s="1"/>
      <c r="I4" s="1"/>
      <c r="O4" s="39" t="s">
        <v>111</v>
      </c>
      <c r="P4" s="38"/>
      <c r="Q4" s="38" t="s">
        <v>112</v>
      </c>
      <c r="R4" s="38"/>
      <c r="S4" s="38"/>
      <c r="T4" s="38"/>
      <c r="U4" s="38"/>
      <c r="V4" s="38"/>
      <c r="W4" s="42" t="s">
        <v>113</v>
      </c>
      <c r="X4" s="42">
        <v>80</v>
      </c>
    </row>
    <row r="5" spans="1:24" ht="23.25" customHeight="1" thickBot="1">
      <c r="A5" s="159" t="s">
        <v>3</v>
      </c>
      <c r="B5" s="160"/>
      <c r="C5" s="160"/>
      <c r="D5" s="160"/>
      <c r="E5" s="160"/>
      <c r="F5" s="160"/>
      <c r="G5" s="160"/>
      <c r="H5" s="160"/>
      <c r="I5" s="161"/>
      <c r="O5" s="38"/>
      <c r="P5" s="38"/>
      <c r="Q5" s="38"/>
      <c r="R5" s="38"/>
      <c r="S5" s="38"/>
      <c r="T5" s="38"/>
      <c r="U5" s="38"/>
      <c r="V5" s="38"/>
      <c r="W5" s="42" t="s">
        <v>115</v>
      </c>
      <c r="X5" s="42">
        <v>60</v>
      </c>
    </row>
    <row r="6" spans="1:24" ht="18.75">
      <c r="A6" s="8" t="s">
        <v>4</v>
      </c>
      <c r="B6" s="162"/>
      <c r="C6" s="163"/>
      <c r="D6" s="163"/>
      <c r="E6" s="163"/>
      <c r="F6" s="163"/>
      <c r="G6" s="163"/>
      <c r="H6" s="163"/>
      <c r="I6" s="164"/>
      <c r="N6" s="40"/>
      <c r="O6" s="38"/>
      <c r="P6" s="38"/>
      <c r="Q6" s="38"/>
      <c r="R6" s="38"/>
      <c r="S6" s="38"/>
      <c r="T6" s="38"/>
      <c r="U6" s="38"/>
      <c r="V6" s="38"/>
      <c r="W6" s="42" t="s">
        <v>118</v>
      </c>
      <c r="X6" s="42">
        <v>60</v>
      </c>
    </row>
    <row r="7" spans="1:24" ht="47.25">
      <c r="A7" s="6" t="s">
        <v>5</v>
      </c>
      <c r="B7" s="141"/>
      <c r="C7" s="142"/>
      <c r="D7" s="142"/>
      <c r="E7" s="142"/>
      <c r="F7" s="142"/>
      <c r="G7" s="142"/>
      <c r="H7" s="142"/>
      <c r="I7" s="143"/>
      <c r="O7" s="38"/>
      <c r="P7" s="38"/>
      <c r="Q7" s="38" t="s">
        <v>114</v>
      </c>
      <c r="R7" s="38"/>
      <c r="S7" s="38"/>
      <c r="T7" s="38"/>
      <c r="U7" s="38"/>
      <c r="V7" s="38"/>
      <c r="W7" s="42" t="s">
        <v>119</v>
      </c>
      <c r="X7" s="42">
        <v>40</v>
      </c>
    </row>
    <row r="8" spans="1:22" ht="15.75">
      <c r="A8" s="6" t="s">
        <v>6</v>
      </c>
      <c r="B8" s="141"/>
      <c r="C8" s="142"/>
      <c r="D8" s="142"/>
      <c r="E8" s="142"/>
      <c r="F8" s="142"/>
      <c r="G8" s="142"/>
      <c r="H8" s="142"/>
      <c r="I8" s="143"/>
      <c r="O8" s="38"/>
      <c r="P8" s="38"/>
      <c r="Q8" s="38" t="s">
        <v>116</v>
      </c>
      <c r="R8" s="38"/>
      <c r="S8" s="38"/>
      <c r="T8" s="38"/>
      <c r="U8" s="38"/>
      <c r="V8" s="38"/>
    </row>
    <row r="9" spans="1:22" ht="15.75">
      <c r="A9" s="6" t="s">
        <v>7</v>
      </c>
      <c r="B9" s="141"/>
      <c r="C9" s="142"/>
      <c r="D9" s="142"/>
      <c r="E9" s="142"/>
      <c r="F9" s="142"/>
      <c r="G9" s="142"/>
      <c r="H9" s="142"/>
      <c r="I9" s="143"/>
      <c r="O9" s="38"/>
      <c r="P9" s="38"/>
      <c r="Q9" s="38" t="s">
        <v>117</v>
      </c>
      <c r="R9" s="38"/>
      <c r="S9" s="38"/>
      <c r="T9" s="38"/>
      <c r="U9" s="38"/>
      <c r="V9" s="38"/>
    </row>
    <row r="10" spans="1:22" ht="15.75">
      <c r="A10" s="6" t="s">
        <v>8</v>
      </c>
      <c r="B10" s="141"/>
      <c r="C10" s="142"/>
      <c r="D10" s="142"/>
      <c r="E10" s="142"/>
      <c r="F10" s="142"/>
      <c r="G10" s="142"/>
      <c r="H10" s="142"/>
      <c r="I10" s="143"/>
      <c r="O10" s="38"/>
      <c r="P10" s="38"/>
      <c r="Q10" s="38"/>
      <c r="R10" s="38"/>
      <c r="S10" s="38"/>
      <c r="T10" s="38"/>
      <c r="U10" s="38"/>
      <c r="V10" s="38"/>
    </row>
    <row r="11" spans="1:22" ht="15.75">
      <c r="A11" s="6" t="s">
        <v>9</v>
      </c>
      <c r="B11" s="141"/>
      <c r="C11" s="142"/>
      <c r="D11" s="142"/>
      <c r="E11" s="142"/>
      <c r="F11" s="142"/>
      <c r="G11" s="142"/>
      <c r="H11" s="142"/>
      <c r="I11" s="143"/>
      <c r="O11" s="38"/>
      <c r="P11" s="38"/>
      <c r="Q11" s="38"/>
      <c r="R11" s="38"/>
      <c r="S11" s="38"/>
      <c r="T11" s="38"/>
      <c r="U11" s="38"/>
      <c r="V11" s="38"/>
    </row>
    <row r="12" spans="1:9" ht="15.75">
      <c r="A12" s="6" t="s">
        <v>10</v>
      </c>
      <c r="B12" s="141"/>
      <c r="C12" s="142"/>
      <c r="D12" s="142"/>
      <c r="E12" s="142"/>
      <c r="F12" s="142"/>
      <c r="G12" s="142"/>
      <c r="H12" s="142"/>
      <c r="I12" s="143"/>
    </row>
    <row r="13" spans="1:9" ht="15.75">
      <c r="A13" s="6" t="s">
        <v>11</v>
      </c>
      <c r="B13" s="144"/>
      <c r="C13" s="145"/>
      <c r="D13" s="145"/>
      <c r="E13" s="145"/>
      <c r="F13" s="145"/>
      <c r="G13" s="145"/>
      <c r="H13" s="145"/>
      <c r="I13" s="146"/>
    </row>
    <row r="14" spans="1:9" ht="15.75">
      <c r="A14" s="6" t="s">
        <v>12</v>
      </c>
      <c r="B14" s="141"/>
      <c r="C14" s="142"/>
      <c r="D14" s="142"/>
      <c r="E14" s="142"/>
      <c r="F14" s="142"/>
      <c r="G14" s="142"/>
      <c r="H14" s="142"/>
      <c r="I14" s="143"/>
    </row>
    <row r="15" spans="1:9" ht="16.5" thickBot="1">
      <c r="A15" s="7" t="s">
        <v>13</v>
      </c>
      <c r="B15" s="141"/>
      <c r="C15" s="142"/>
      <c r="D15" s="142"/>
      <c r="E15" s="142"/>
      <c r="F15" s="142"/>
      <c r="G15" s="142"/>
      <c r="H15" s="142"/>
      <c r="I15" s="143"/>
    </row>
    <row r="16" spans="1:46" s="1" customFormat="1" ht="16.5" customHeight="1" thickBot="1">
      <c r="A16" s="159" t="s">
        <v>14</v>
      </c>
      <c r="B16" s="160"/>
      <c r="C16" s="160"/>
      <c r="D16" s="160"/>
      <c r="E16" s="160"/>
      <c r="F16" s="160"/>
      <c r="G16" s="160"/>
      <c r="H16" s="160"/>
      <c r="I16" s="161"/>
      <c r="J16" s="31"/>
      <c r="K16" s="31"/>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row>
    <row r="17" spans="1:9" ht="15.75">
      <c r="A17" s="6" t="s">
        <v>15</v>
      </c>
      <c r="B17" s="141"/>
      <c r="C17" s="142"/>
      <c r="D17" s="142"/>
      <c r="E17" s="142"/>
      <c r="F17" s="142"/>
      <c r="G17" s="142"/>
      <c r="H17" s="142"/>
      <c r="I17" s="143"/>
    </row>
    <row r="18" spans="1:9" ht="15.75">
      <c r="A18" s="6" t="s">
        <v>6</v>
      </c>
      <c r="B18" s="141"/>
      <c r="C18" s="142"/>
      <c r="D18" s="142"/>
      <c r="E18" s="142"/>
      <c r="F18" s="142"/>
      <c r="G18" s="142"/>
      <c r="H18" s="142"/>
      <c r="I18" s="143"/>
    </row>
    <row r="19" spans="1:45" ht="15.75">
      <c r="A19" s="6" t="s">
        <v>8</v>
      </c>
      <c r="B19" s="141"/>
      <c r="C19" s="142"/>
      <c r="D19" s="142"/>
      <c r="E19" s="142"/>
      <c r="F19" s="142"/>
      <c r="G19" s="142"/>
      <c r="H19" s="142"/>
      <c r="I19" s="143"/>
      <c r="AI19" s="43" t="s">
        <v>120</v>
      </c>
      <c r="AJ19" s="44" t="s">
        <v>121</v>
      </c>
      <c r="AK19" s="44" t="s">
        <v>122</v>
      </c>
      <c r="AL19" s="44" t="s">
        <v>123</v>
      </c>
      <c r="AM19" s="44" t="s">
        <v>124</v>
      </c>
      <c r="AN19" s="44" t="s">
        <v>125</v>
      </c>
      <c r="AO19" s="44" t="s">
        <v>126</v>
      </c>
      <c r="AP19" s="44" t="s">
        <v>127</v>
      </c>
      <c r="AQ19" s="44" t="s">
        <v>128</v>
      </c>
      <c r="AR19" s="44" t="s">
        <v>129</v>
      </c>
      <c r="AS19" s="44"/>
    </row>
    <row r="20" spans="1:45" ht="15.75">
      <c r="A20" s="6" t="s">
        <v>16</v>
      </c>
      <c r="B20" s="141"/>
      <c r="C20" s="142"/>
      <c r="D20" s="142"/>
      <c r="E20" s="142"/>
      <c r="F20" s="142"/>
      <c r="G20" s="142"/>
      <c r="H20" s="142"/>
      <c r="I20" s="143"/>
      <c r="AI20" s="45">
        <f>IF(B26="zaštićeni dijelovi prirode","80",0)</f>
        <v>0</v>
      </c>
      <c r="AJ20" s="44">
        <f>IF(B26="područje posebne državne skrbi","80",0)</f>
        <v>0</v>
      </c>
      <c r="AK20" s="44">
        <f>IF(B26="Prva skupina otoka","80",0)</f>
        <v>0</v>
      </c>
      <c r="AL20" s="44">
        <f>IF(B26="Prva skupina jedinica regionalne samouprave","80",0)</f>
        <v>0</v>
      </c>
      <c r="AM20" s="44">
        <f>IF(B26="Prva skupina jedinica lokalne samouprave","80",0)</f>
        <v>0</v>
      </c>
      <c r="AN20" s="44">
        <f>IF(B26="Druga skupina otoka","60",0)</f>
        <v>0</v>
      </c>
      <c r="AO20" s="44">
        <f>IF(B26="Druga skupina jedinica regionalne samouprave","60",0)</f>
        <v>0</v>
      </c>
      <c r="AP20" s="44">
        <f>IF(B26="Druga skupina jedinica lokalne samouprave","60",0)</f>
        <v>0</v>
      </c>
      <c r="AQ20" s="44">
        <f>IF(B26="Brdsko-planinska područja","60",0)</f>
        <v>0</v>
      </c>
      <c r="AR20" s="44">
        <f>IF(B26="Ostali","40",0)</f>
        <v>0</v>
      </c>
      <c r="AS20" s="44">
        <f>AJ20+AI20+AK20+AL20+AM20+AN20+AO20+AP20+AQ20+AR20</f>
        <v>0</v>
      </c>
    </row>
    <row r="21" spans="1:45" ht="15.75">
      <c r="A21" s="6" t="s">
        <v>17</v>
      </c>
      <c r="B21" s="141"/>
      <c r="C21" s="142"/>
      <c r="D21" s="142"/>
      <c r="E21" s="142"/>
      <c r="F21" s="142"/>
      <c r="G21" s="142"/>
      <c r="H21" s="142"/>
      <c r="I21" s="143"/>
      <c r="AI21" s="46">
        <f>B28*AI20/100</f>
        <v>0</v>
      </c>
      <c r="AJ21" s="46">
        <f>B28*AJ20/100</f>
        <v>0</v>
      </c>
      <c r="AK21" s="46">
        <f>B28*AK20/100</f>
        <v>0</v>
      </c>
      <c r="AL21" s="46">
        <f>B28*AL20/100</f>
        <v>0</v>
      </c>
      <c r="AM21" s="46">
        <f>B28*AM20/100</f>
        <v>0</v>
      </c>
      <c r="AN21" s="46">
        <f>B28*AN20/100</f>
        <v>0</v>
      </c>
      <c r="AO21" s="46">
        <f>B28*AO20/100</f>
        <v>0</v>
      </c>
      <c r="AP21" s="46">
        <f>B28*AP20/100</f>
        <v>0</v>
      </c>
      <c r="AQ21" s="46">
        <f>B28*AQ20/100</f>
        <v>0</v>
      </c>
      <c r="AR21" s="47">
        <f>B28*AR20/100</f>
        <v>0</v>
      </c>
      <c r="AS21" s="44"/>
    </row>
    <row r="22" spans="1:45" ht="15.75">
      <c r="A22" s="6" t="s">
        <v>18</v>
      </c>
      <c r="B22" s="141"/>
      <c r="C22" s="142"/>
      <c r="D22" s="142"/>
      <c r="E22" s="142"/>
      <c r="F22" s="142"/>
      <c r="G22" s="142"/>
      <c r="H22" s="142"/>
      <c r="I22" s="143"/>
      <c r="AI22" s="48">
        <f aca="true" t="shared" si="0" ref="AI22:AR22">IF(AI21&gt;1400000,"1.400.000,00",AI21)</f>
        <v>0</v>
      </c>
      <c r="AJ22" s="48">
        <f t="shared" si="0"/>
        <v>0</v>
      </c>
      <c r="AK22" s="48">
        <f t="shared" si="0"/>
        <v>0</v>
      </c>
      <c r="AL22" s="48">
        <f t="shared" si="0"/>
        <v>0</v>
      </c>
      <c r="AM22" s="48">
        <f t="shared" si="0"/>
        <v>0</v>
      </c>
      <c r="AN22" s="48">
        <f t="shared" si="0"/>
        <v>0</v>
      </c>
      <c r="AO22" s="48">
        <f t="shared" si="0"/>
        <v>0</v>
      </c>
      <c r="AP22" s="48">
        <f t="shared" si="0"/>
        <v>0</v>
      </c>
      <c r="AQ22" s="48">
        <f t="shared" si="0"/>
        <v>0</v>
      </c>
      <c r="AR22" s="48">
        <f t="shared" si="0"/>
        <v>0</v>
      </c>
      <c r="AS22" s="44">
        <f>AJ22+AI22+AK22+AL22+AM22+AN22+AO22+AP22+AQ22+AR22</f>
        <v>0</v>
      </c>
    </row>
    <row r="23" spans="1:45" ht="16.5" thickBot="1">
      <c r="A23" s="7" t="s">
        <v>19</v>
      </c>
      <c r="B23" s="147"/>
      <c r="C23" s="148"/>
      <c r="D23" s="148"/>
      <c r="E23" s="148"/>
      <c r="F23" s="148"/>
      <c r="G23" s="148"/>
      <c r="H23" s="148"/>
      <c r="I23" s="149"/>
      <c r="AI23" s="50" t="e">
        <f>AI22/$B$28*100</f>
        <v>#DIV/0!</v>
      </c>
      <c r="AJ23" s="50" t="e">
        <f aca="true" t="shared" si="1" ref="AJ23:AR23">AJ22/$B$28*100</f>
        <v>#DIV/0!</v>
      </c>
      <c r="AK23" s="50" t="e">
        <f t="shared" si="1"/>
        <v>#DIV/0!</v>
      </c>
      <c r="AL23" s="50" t="e">
        <f t="shared" si="1"/>
        <v>#DIV/0!</v>
      </c>
      <c r="AM23" s="50" t="e">
        <f t="shared" si="1"/>
        <v>#DIV/0!</v>
      </c>
      <c r="AN23" s="50" t="e">
        <f t="shared" si="1"/>
        <v>#DIV/0!</v>
      </c>
      <c r="AO23" s="50" t="e">
        <f t="shared" si="1"/>
        <v>#DIV/0!</v>
      </c>
      <c r="AP23" s="50" t="e">
        <f t="shared" si="1"/>
        <v>#DIV/0!</v>
      </c>
      <c r="AQ23" s="50" t="e">
        <f t="shared" si="1"/>
        <v>#DIV/0!</v>
      </c>
      <c r="AR23" s="50" t="e">
        <f t="shared" si="1"/>
        <v>#DIV/0!</v>
      </c>
      <c r="AS23" s="44" t="e">
        <f>AJ23+AI23+AK23+AL23+AM23+AN23+AO23+AP23+AQ23+AR23</f>
        <v>#DIV/0!</v>
      </c>
    </row>
    <row r="24" spans="1:45" ht="10.5" customHeight="1" thickBot="1">
      <c r="A24" s="1"/>
      <c r="B24" s="1"/>
      <c r="C24" s="1"/>
      <c r="D24" s="1"/>
      <c r="E24" s="1"/>
      <c r="F24" s="1"/>
      <c r="G24" s="1"/>
      <c r="H24" s="1"/>
      <c r="I24" s="1"/>
      <c r="AI24" s="49"/>
      <c r="AJ24" s="49"/>
      <c r="AK24" s="49"/>
      <c r="AL24" s="49"/>
      <c r="AM24" s="49"/>
      <c r="AN24" s="49"/>
      <c r="AO24" s="49"/>
      <c r="AP24" s="49"/>
      <c r="AQ24" s="49"/>
      <c r="AR24" s="49"/>
      <c r="AS24" s="44"/>
    </row>
    <row r="25" spans="1:9" ht="23.25" customHeight="1" thickBot="1">
      <c r="A25" s="113" t="s">
        <v>20</v>
      </c>
      <c r="B25" s="114"/>
      <c r="C25" s="114"/>
      <c r="D25" s="114"/>
      <c r="E25" s="114"/>
      <c r="F25" s="114"/>
      <c r="G25" s="114"/>
      <c r="H25" s="114"/>
      <c r="I25" s="115"/>
    </row>
    <row r="26" spans="1:18" ht="24" thickBot="1">
      <c r="A26" s="9" t="s">
        <v>139</v>
      </c>
      <c r="B26" s="134"/>
      <c r="C26" s="135"/>
      <c r="D26" s="135"/>
      <c r="E26" s="135"/>
      <c r="F26" s="135"/>
      <c r="G26" s="135"/>
      <c r="H26" s="135"/>
      <c r="I26" s="136"/>
      <c r="R26" s="41"/>
    </row>
    <row r="27" spans="1:18" ht="21">
      <c r="A27" s="9" t="s">
        <v>21</v>
      </c>
      <c r="B27" s="150"/>
      <c r="C27" s="151"/>
      <c r="D27" s="151"/>
      <c r="E27" s="151"/>
      <c r="F27" s="151"/>
      <c r="G27" s="151"/>
      <c r="H27" s="151"/>
      <c r="I27" s="11" t="s">
        <v>22</v>
      </c>
      <c r="R27" s="41"/>
    </row>
    <row r="28" spans="1:18" ht="31.5">
      <c r="A28" s="33" t="s">
        <v>140</v>
      </c>
      <c r="B28" s="132"/>
      <c r="C28" s="133"/>
      <c r="D28" s="133"/>
      <c r="E28" s="133"/>
      <c r="F28" s="133"/>
      <c r="G28" s="133"/>
      <c r="H28" s="133"/>
      <c r="I28" s="35" t="s">
        <v>87</v>
      </c>
      <c r="R28" s="41"/>
    </row>
    <row r="29" spans="1:18" ht="31.5">
      <c r="A29" s="33" t="s">
        <v>141</v>
      </c>
      <c r="B29" s="137" t="e">
        <f>AS23</f>
        <v>#DIV/0!</v>
      </c>
      <c r="C29" s="138"/>
      <c r="D29" s="138"/>
      <c r="E29" s="138"/>
      <c r="F29" s="138"/>
      <c r="G29" s="138"/>
      <c r="H29" s="138"/>
      <c r="I29" s="35" t="s">
        <v>130</v>
      </c>
      <c r="R29" s="41"/>
    </row>
    <row r="30" spans="1:18" ht="27" customHeight="1">
      <c r="A30" s="34" t="s">
        <v>131</v>
      </c>
      <c r="B30" s="139">
        <f>AS22</f>
        <v>0</v>
      </c>
      <c r="C30" s="140"/>
      <c r="D30" s="140"/>
      <c r="E30" s="140"/>
      <c r="F30" s="140"/>
      <c r="G30" s="140"/>
      <c r="H30" s="140"/>
      <c r="I30" s="35" t="s">
        <v>87</v>
      </c>
      <c r="J30" s="30" t="b">
        <v>1</v>
      </c>
      <c r="R30" s="41"/>
    </row>
    <row r="31" spans="1:9" ht="15">
      <c r="A31" s="129" t="s">
        <v>104</v>
      </c>
      <c r="B31" s="130"/>
      <c r="C31" s="130"/>
      <c r="D31" s="130"/>
      <c r="E31" s="130"/>
      <c r="F31" s="130"/>
      <c r="G31" s="130"/>
      <c r="H31" s="130"/>
      <c r="I31" s="131"/>
    </row>
    <row r="32" spans="1:9" ht="10.5" customHeight="1" thickBot="1">
      <c r="A32" s="1"/>
      <c r="B32" s="1"/>
      <c r="C32" s="1"/>
      <c r="D32" s="1"/>
      <c r="E32" s="1"/>
      <c r="F32" s="1"/>
      <c r="G32" s="1"/>
      <c r="H32" s="1"/>
      <c r="I32" s="1"/>
    </row>
    <row r="33" spans="1:9" ht="23.25" customHeight="1" thickBot="1">
      <c r="A33" s="113" t="s">
        <v>23</v>
      </c>
      <c r="B33" s="114"/>
      <c r="C33" s="114"/>
      <c r="D33" s="114"/>
      <c r="E33" s="114"/>
      <c r="F33" s="114"/>
      <c r="G33" s="114"/>
      <c r="H33" s="114"/>
      <c r="I33" s="115"/>
    </row>
    <row r="34" spans="1:18" ht="60.75" customHeight="1">
      <c r="A34" s="9" t="s">
        <v>24</v>
      </c>
      <c r="B34" s="165"/>
      <c r="C34" s="166"/>
      <c r="D34" s="166"/>
      <c r="E34" s="166"/>
      <c r="F34" s="166"/>
      <c r="G34" s="166"/>
      <c r="H34" s="166"/>
      <c r="I34" s="167"/>
      <c r="R34" s="36">
        <v>1</v>
      </c>
    </row>
    <row r="35" spans="1:9" ht="98.25" customHeight="1">
      <c r="A35" s="63" t="s">
        <v>25</v>
      </c>
      <c r="B35" s="168"/>
      <c r="C35" s="168"/>
      <c r="D35" s="168"/>
      <c r="E35" s="168"/>
      <c r="F35" s="168"/>
      <c r="G35" s="168"/>
      <c r="H35" s="168"/>
      <c r="I35" s="169"/>
    </row>
    <row r="36" spans="1:10" ht="32.25" customHeight="1">
      <c r="A36" s="172" t="s">
        <v>97</v>
      </c>
      <c r="B36" s="27"/>
      <c r="C36" s="104" t="s">
        <v>132</v>
      </c>
      <c r="D36" s="105"/>
      <c r="E36" s="105"/>
      <c r="F36" s="105"/>
      <c r="G36" s="105"/>
      <c r="H36" s="105"/>
      <c r="I36" s="106"/>
      <c r="J36" s="30" t="b">
        <v>0</v>
      </c>
    </row>
    <row r="37" spans="1:10" ht="24.75" customHeight="1">
      <c r="A37" s="173"/>
      <c r="B37" s="28"/>
      <c r="C37" s="104" t="s">
        <v>95</v>
      </c>
      <c r="D37" s="105"/>
      <c r="E37" s="105"/>
      <c r="F37" s="105"/>
      <c r="G37" s="105"/>
      <c r="H37" s="105"/>
      <c r="I37" s="106"/>
      <c r="J37" s="30" t="b">
        <v>0</v>
      </c>
    </row>
    <row r="38" spans="1:10" ht="24.75" customHeight="1">
      <c r="A38" s="173"/>
      <c r="B38" s="27"/>
      <c r="C38" s="104" t="s">
        <v>96</v>
      </c>
      <c r="D38" s="105"/>
      <c r="E38" s="105"/>
      <c r="F38" s="105"/>
      <c r="G38" s="105"/>
      <c r="H38" s="105"/>
      <c r="I38" s="106"/>
      <c r="J38" s="30" t="b">
        <v>0</v>
      </c>
    </row>
    <row r="39" spans="1:10" ht="38.25" customHeight="1">
      <c r="A39" s="173"/>
      <c r="B39" s="27"/>
      <c r="C39" s="104" t="s">
        <v>133</v>
      </c>
      <c r="D39" s="105"/>
      <c r="E39" s="105"/>
      <c r="F39" s="105"/>
      <c r="G39" s="105"/>
      <c r="H39" s="105"/>
      <c r="I39" s="106"/>
      <c r="J39" s="30" t="b">
        <v>0</v>
      </c>
    </row>
    <row r="40" spans="1:10" ht="21" customHeight="1">
      <c r="A40" s="173"/>
      <c r="B40" s="27"/>
      <c r="C40" s="104" t="s">
        <v>134</v>
      </c>
      <c r="D40" s="105"/>
      <c r="E40" s="105"/>
      <c r="F40" s="105"/>
      <c r="G40" s="105"/>
      <c r="H40" s="105"/>
      <c r="I40" s="106"/>
      <c r="J40" s="30" t="b">
        <v>0</v>
      </c>
    </row>
    <row r="41" spans="1:10" ht="24" customHeight="1">
      <c r="A41" s="173"/>
      <c r="B41" s="27"/>
      <c r="C41" s="104" t="s">
        <v>135</v>
      </c>
      <c r="D41" s="105"/>
      <c r="E41" s="105"/>
      <c r="F41" s="105"/>
      <c r="G41" s="105"/>
      <c r="H41" s="105"/>
      <c r="I41" s="106"/>
      <c r="J41" s="30" t="b">
        <v>0</v>
      </c>
    </row>
    <row r="42" spans="1:10" ht="33" customHeight="1">
      <c r="A42" s="173"/>
      <c r="B42" s="27"/>
      <c r="C42" s="104" t="s">
        <v>136</v>
      </c>
      <c r="D42" s="105"/>
      <c r="E42" s="105"/>
      <c r="F42" s="105"/>
      <c r="G42" s="105"/>
      <c r="H42" s="105"/>
      <c r="I42" s="106"/>
      <c r="J42" s="30" t="b">
        <v>0</v>
      </c>
    </row>
    <row r="43" spans="1:9" ht="36.75" customHeight="1">
      <c r="A43" s="173"/>
      <c r="B43" s="27"/>
      <c r="C43" s="104" t="s">
        <v>137</v>
      </c>
      <c r="D43" s="104"/>
      <c r="E43" s="104"/>
      <c r="F43" s="104"/>
      <c r="G43" s="104"/>
      <c r="H43" s="104"/>
      <c r="I43" s="177"/>
    </row>
    <row r="44" spans="1:10" ht="36.75" customHeight="1">
      <c r="A44" s="174"/>
      <c r="B44" s="29"/>
      <c r="C44" s="104" t="s">
        <v>138</v>
      </c>
      <c r="D44" s="105"/>
      <c r="E44" s="105"/>
      <c r="F44" s="105"/>
      <c r="G44" s="105"/>
      <c r="H44" s="105"/>
      <c r="I44" s="106"/>
      <c r="J44" s="30" t="b">
        <v>0</v>
      </c>
    </row>
    <row r="45" spans="1:9" ht="84.75" customHeight="1">
      <c r="A45" s="64" t="s">
        <v>153</v>
      </c>
      <c r="B45" s="168"/>
      <c r="C45" s="168"/>
      <c r="D45" s="168"/>
      <c r="E45" s="168"/>
      <c r="F45" s="168"/>
      <c r="G45" s="168"/>
      <c r="H45" s="168"/>
      <c r="I45" s="169"/>
    </row>
    <row r="46" spans="1:9" ht="150" customHeight="1">
      <c r="A46" s="6" t="s">
        <v>26</v>
      </c>
      <c r="B46" s="168"/>
      <c r="C46" s="168"/>
      <c r="D46" s="168"/>
      <c r="E46" s="168"/>
      <c r="F46" s="168"/>
      <c r="G46" s="168"/>
      <c r="H46" s="168"/>
      <c r="I46" s="169"/>
    </row>
    <row r="47" spans="1:9" ht="44.25" customHeight="1" thickBot="1">
      <c r="A47" s="54" t="s">
        <v>147</v>
      </c>
      <c r="B47" s="55"/>
      <c r="C47" s="119" t="s">
        <v>145</v>
      </c>
      <c r="D47" s="119"/>
      <c r="E47" s="188"/>
      <c r="F47" s="55"/>
      <c r="G47" s="119" t="s">
        <v>146</v>
      </c>
      <c r="H47" s="119"/>
      <c r="I47" s="120"/>
    </row>
    <row r="48" spans="1:46" s="52" customFormat="1" ht="31.5" customHeight="1">
      <c r="A48" s="178" t="s">
        <v>151</v>
      </c>
      <c r="B48" s="180"/>
      <c r="C48" s="181"/>
      <c r="D48" s="181"/>
      <c r="E48" s="181"/>
      <c r="F48" s="181"/>
      <c r="G48" s="182" t="s">
        <v>142</v>
      </c>
      <c r="H48" s="182"/>
      <c r="I48" s="183"/>
      <c r="J48" s="51" t="b">
        <v>0</v>
      </c>
      <c r="K48" s="51"/>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row>
    <row r="49" spans="1:46" s="52" customFormat="1" ht="34.5" customHeight="1">
      <c r="A49" s="179"/>
      <c r="B49" s="184"/>
      <c r="C49" s="185"/>
      <c r="D49" s="185"/>
      <c r="E49" s="185"/>
      <c r="F49" s="185"/>
      <c r="G49" s="186" t="s">
        <v>130</v>
      </c>
      <c r="H49" s="186"/>
      <c r="I49" s="187"/>
      <c r="J49" s="51"/>
      <c r="K49" s="51"/>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row>
    <row r="50" spans="1:10" ht="32.25" customHeight="1">
      <c r="A50" s="170" t="s">
        <v>86</v>
      </c>
      <c r="B50" s="10"/>
      <c r="C50" s="171" t="s">
        <v>27</v>
      </c>
      <c r="D50" s="171"/>
      <c r="E50" s="171"/>
      <c r="F50" s="171"/>
      <c r="G50" s="175"/>
      <c r="H50" s="175"/>
      <c r="I50" s="176"/>
      <c r="J50" s="30" t="b">
        <v>0</v>
      </c>
    </row>
    <row r="51" spans="1:10" ht="33" customHeight="1">
      <c r="A51" s="170"/>
      <c r="B51" s="10"/>
      <c r="C51" s="171" t="s">
        <v>28</v>
      </c>
      <c r="D51" s="171"/>
      <c r="E51" s="171"/>
      <c r="F51" s="171"/>
      <c r="G51" s="175"/>
      <c r="H51" s="175"/>
      <c r="I51" s="176"/>
      <c r="J51" s="30" t="b">
        <v>0</v>
      </c>
    </row>
    <row r="52" spans="1:10" ht="31.5" customHeight="1">
      <c r="A52" s="170"/>
      <c r="B52" s="10"/>
      <c r="C52" s="171" t="s">
        <v>103</v>
      </c>
      <c r="D52" s="171"/>
      <c r="E52" s="171"/>
      <c r="F52" s="171"/>
      <c r="G52" s="175"/>
      <c r="H52" s="175"/>
      <c r="I52" s="176"/>
      <c r="J52" s="30" t="b">
        <v>0</v>
      </c>
    </row>
    <row r="53" spans="1:9" ht="31.5" customHeight="1" thickBot="1">
      <c r="A53" s="7" t="s">
        <v>29</v>
      </c>
      <c r="B53" s="110"/>
      <c r="C53" s="111"/>
      <c r="D53" s="111"/>
      <c r="E53" s="111"/>
      <c r="F53" s="111"/>
      <c r="G53" s="111"/>
      <c r="H53" s="111"/>
      <c r="I53" s="112"/>
    </row>
    <row r="54" spans="1:9" ht="31.5" customHeight="1" thickBot="1">
      <c r="A54" s="7"/>
      <c r="B54" s="110"/>
      <c r="C54" s="111"/>
      <c r="D54" s="111"/>
      <c r="E54" s="111"/>
      <c r="F54" s="111"/>
      <c r="G54" s="111"/>
      <c r="H54" s="111"/>
      <c r="I54" s="112"/>
    </row>
    <row r="55" spans="1:9" ht="10.5" customHeight="1" thickBot="1">
      <c r="A55" s="1"/>
      <c r="B55" s="1"/>
      <c r="C55" s="1"/>
      <c r="D55" s="1"/>
      <c r="E55" s="1"/>
      <c r="F55" s="1"/>
      <c r="G55" s="1"/>
      <c r="H55" s="1"/>
      <c r="I55" s="1"/>
    </row>
    <row r="56" spans="1:9" ht="23.25" customHeight="1">
      <c r="A56" s="113" t="s">
        <v>30</v>
      </c>
      <c r="B56" s="114"/>
      <c r="C56" s="114"/>
      <c r="D56" s="114"/>
      <c r="E56" s="114"/>
      <c r="F56" s="114"/>
      <c r="G56" s="114"/>
      <c r="H56" s="114"/>
      <c r="I56" s="115"/>
    </row>
    <row r="57" spans="1:9" ht="10.5" customHeight="1" thickBot="1">
      <c r="A57" s="1"/>
      <c r="B57" s="1"/>
      <c r="C57" s="1"/>
      <c r="D57" s="1"/>
      <c r="E57" s="1"/>
      <c r="F57" s="1"/>
      <c r="G57" s="1"/>
      <c r="H57" s="1"/>
      <c r="I57" s="1"/>
    </row>
    <row r="58" spans="1:46" s="1" customFormat="1" ht="16.5" customHeight="1">
      <c r="A58" s="116" t="s">
        <v>31</v>
      </c>
      <c r="B58" s="117"/>
      <c r="C58" s="117"/>
      <c r="D58" s="117"/>
      <c r="E58" s="117"/>
      <c r="F58" s="117"/>
      <c r="G58" s="117"/>
      <c r="H58" s="117"/>
      <c r="I58" s="118"/>
      <c r="J58" s="31"/>
      <c r="K58" s="31"/>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row>
    <row r="59" spans="1:11" ht="30.75" customHeight="1" thickBot="1">
      <c r="A59" s="189" t="s">
        <v>32</v>
      </c>
      <c r="B59" s="21"/>
      <c r="C59" s="18" t="s">
        <v>39</v>
      </c>
      <c r="D59" s="4"/>
      <c r="E59" s="19" t="s">
        <v>34</v>
      </c>
      <c r="F59" s="21"/>
      <c r="G59" s="22" t="s">
        <v>40</v>
      </c>
      <c r="H59" s="4"/>
      <c r="I59" s="20" t="s">
        <v>34</v>
      </c>
      <c r="J59" s="30" t="b">
        <v>0</v>
      </c>
      <c r="K59" s="30" t="b">
        <v>0</v>
      </c>
    </row>
    <row r="60" spans="1:10" ht="30" customHeight="1" thickTop="1">
      <c r="A60" s="190"/>
      <c r="B60" s="23"/>
      <c r="C60" s="83" t="s">
        <v>33</v>
      </c>
      <c r="D60" s="84"/>
      <c r="E60" s="85"/>
      <c r="F60" s="86" t="s">
        <v>41</v>
      </c>
      <c r="G60" s="87"/>
      <c r="H60" s="88"/>
      <c r="I60" s="89"/>
      <c r="J60" s="30" t="b">
        <v>0</v>
      </c>
    </row>
    <row r="61" spans="1:9" ht="24.75" customHeight="1" thickBot="1">
      <c r="A61" s="190"/>
      <c r="B61" s="90" t="s">
        <v>42</v>
      </c>
      <c r="C61" s="91"/>
      <c r="D61" s="24"/>
      <c r="E61" s="25" t="s">
        <v>34</v>
      </c>
      <c r="F61" s="90" t="s">
        <v>43</v>
      </c>
      <c r="G61" s="91"/>
      <c r="H61" s="24"/>
      <c r="I61" s="26" t="s">
        <v>92</v>
      </c>
    </row>
    <row r="62" spans="1:10" ht="24.75" customHeight="1" thickTop="1">
      <c r="A62" s="190"/>
      <c r="B62" s="23"/>
      <c r="C62" s="83" t="s">
        <v>90</v>
      </c>
      <c r="D62" s="84"/>
      <c r="E62" s="85"/>
      <c r="F62" s="86" t="s">
        <v>94</v>
      </c>
      <c r="G62" s="87"/>
      <c r="H62" s="88"/>
      <c r="I62" s="89"/>
      <c r="J62" s="30" t="b">
        <v>0</v>
      </c>
    </row>
    <row r="63" spans="1:9" ht="24.75" customHeight="1">
      <c r="A63" s="191"/>
      <c r="B63" s="267" t="s">
        <v>42</v>
      </c>
      <c r="C63" s="268"/>
      <c r="D63" s="3"/>
      <c r="E63" s="12" t="s">
        <v>34</v>
      </c>
      <c r="F63" s="267" t="s">
        <v>43</v>
      </c>
      <c r="G63" s="268"/>
      <c r="H63" s="3"/>
      <c r="I63" s="17" t="s">
        <v>93</v>
      </c>
    </row>
    <row r="64" spans="1:11" ht="30.75" customHeight="1" thickBot="1">
      <c r="A64" s="172" t="s">
        <v>35</v>
      </c>
      <c r="B64" s="21"/>
      <c r="C64" s="18" t="s">
        <v>39</v>
      </c>
      <c r="D64" s="4"/>
      <c r="E64" s="19" t="s">
        <v>34</v>
      </c>
      <c r="F64" s="21"/>
      <c r="G64" s="22" t="s">
        <v>40</v>
      </c>
      <c r="H64" s="4"/>
      <c r="I64" s="20" t="s">
        <v>34</v>
      </c>
      <c r="J64" s="30" t="b">
        <v>0</v>
      </c>
      <c r="K64" s="30" t="b">
        <v>0</v>
      </c>
    </row>
    <row r="65" spans="1:11" ht="30" customHeight="1" thickTop="1">
      <c r="A65" s="173"/>
      <c r="B65" s="23"/>
      <c r="C65" s="83" t="s">
        <v>33</v>
      </c>
      <c r="D65" s="84"/>
      <c r="E65" s="85"/>
      <c r="F65" s="86" t="s">
        <v>41</v>
      </c>
      <c r="G65" s="87"/>
      <c r="H65" s="88"/>
      <c r="I65" s="89"/>
      <c r="J65" s="30" t="b">
        <v>0</v>
      </c>
      <c r="K65" s="32"/>
    </row>
    <row r="66" spans="1:9" ht="24.75" customHeight="1" thickBot="1">
      <c r="A66" s="173"/>
      <c r="B66" s="90" t="s">
        <v>42</v>
      </c>
      <c r="C66" s="91"/>
      <c r="D66" s="24"/>
      <c r="E66" s="25" t="s">
        <v>34</v>
      </c>
      <c r="F66" s="90" t="s">
        <v>43</v>
      </c>
      <c r="G66" s="91"/>
      <c r="H66" s="24"/>
      <c r="I66" s="26" t="s">
        <v>92</v>
      </c>
    </row>
    <row r="67" spans="1:10" ht="24.75" customHeight="1" thickTop="1">
      <c r="A67" s="173"/>
      <c r="B67" s="23"/>
      <c r="C67" s="83" t="s">
        <v>90</v>
      </c>
      <c r="D67" s="84"/>
      <c r="E67" s="85"/>
      <c r="F67" s="86" t="s">
        <v>94</v>
      </c>
      <c r="G67" s="87"/>
      <c r="H67" s="88"/>
      <c r="I67" s="89"/>
      <c r="J67" s="30" t="b">
        <v>0</v>
      </c>
    </row>
    <row r="68" spans="1:9" ht="24.75" customHeight="1">
      <c r="A68" s="174"/>
      <c r="B68" s="267" t="s">
        <v>42</v>
      </c>
      <c r="C68" s="268"/>
      <c r="D68" s="3"/>
      <c r="E68" s="12" t="s">
        <v>34</v>
      </c>
      <c r="F68" s="267" t="s">
        <v>43</v>
      </c>
      <c r="G68" s="268"/>
      <c r="H68" s="3"/>
      <c r="I68" s="17" t="s">
        <v>93</v>
      </c>
    </row>
    <row r="69" spans="1:11" ht="38.25" customHeight="1">
      <c r="A69" s="124" t="s">
        <v>101</v>
      </c>
      <c r="B69" s="57"/>
      <c r="C69" s="56" t="s">
        <v>39</v>
      </c>
      <c r="D69" s="58"/>
      <c r="E69" s="56" t="s">
        <v>34</v>
      </c>
      <c r="F69" s="57"/>
      <c r="G69" s="56" t="s">
        <v>44</v>
      </c>
      <c r="H69" s="58"/>
      <c r="I69" s="56" t="s">
        <v>34</v>
      </c>
      <c r="J69" s="30" t="b">
        <v>0</v>
      </c>
      <c r="K69" s="30" t="b">
        <v>0</v>
      </c>
    </row>
    <row r="70" spans="1:10" ht="39.75" customHeight="1" thickBot="1">
      <c r="A70" s="125"/>
      <c r="B70" s="57"/>
      <c r="C70" s="56" t="s">
        <v>91</v>
      </c>
      <c r="D70" s="58"/>
      <c r="E70" s="56" t="s">
        <v>34</v>
      </c>
      <c r="F70" s="126"/>
      <c r="G70" s="127"/>
      <c r="H70" s="127"/>
      <c r="I70" s="128"/>
      <c r="J70" s="30" t="b">
        <v>0</v>
      </c>
    </row>
    <row r="71" spans="1:9" ht="10.5" customHeight="1" thickBot="1">
      <c r="A71" s="1"/>
      <c r="B71" s="1"/>
      <c r="C71" s="1"/>
      <c r="D71" s="1"/>
      <c r="E71" s="1"/>
      <c r="F71" s="1"/>
      <c r="G71" s="1"/>
      <c r="H71" s="1"/>
      <c r="I71" s="1"/>
    </row>
    <row r="72" spans="1:46" s="52" customFormat="1" ht="16.5" customHeight="1" thickBot="1">
      <c r="A72" s="107" t="s">
        <v>154</v>
      </c>
      <c r="B72" s="108"/>
      <c r="C72" s="108"/>
      <c r="D72" s="108"/>
      <c r="E72" s="108"/>
      <c r="F72" s="108"/>
      <c r="G72" s="108"/>
      <c r="H72" s="108"/>
      <c r="I72" s="109"/>
      <c r="J72" s="51"/>
      <c r="K72" s="51"/>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row>
    <row r="73" spans="10:46" s="52" customFormat="1" ht="10.5" customHeight="1" thickBot="1">
      <c r="J73" s="51"/>
      <c r="K73" s="51"/>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row>
    <row r="74" spans="1:46" s="52" customFormat="1" ht="16.5" customHeight="1">
      <c r="A74" s="92" t="s">
        <v>102</v>
      </c>
      <c r="B74" s="93"/>
      <c r="C74" s="93"/>
      <c r="D74" s="93"/>
      <c r="E74" s="93"/>
      <c r="F74" s="93"/>
      <c r="G74" s="93"/>
      <c r="H74" s="93"/>
      <c r="I74" s="94"/>
      <c r="J74" s="51"/>
      <c r="K74" s="51"/>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row>
    <row r="75" spans="1:46" s="52" customFormat="1" ht="30.75" customHeight="1">
      <c r="A75" s="95" t="s">
        <v>32</v>
      </c>
      <c r="B75" s="65"/>
      <c r="C75" s="66" t="s">
        <v>38</v>
      </c>
      <c r="D75" s="67"/>
      <c r="E75" s="68" t="s">
        <v>36</v>
      </c>
      <c r="F75" s="65"/>
      <c r="G75" s="69" t="s">
        <v>37</v>
      </c>
      <c r="H75" s="67"/>
      <c r="I75" s="70" t="s">
        <v>36</v>
      </c>
      <c r="J75" s="51" t="b">
        <v>0</v>
      </c>
      <c r="K75" s="51" t="b">
        <v>0</v>
      </c>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row>
    <row r="76" spans="1:46" s="52" customFormat="1" ht="30" customHeight="1">
      <c r="A76" s="96"/>
      <c r="B76" s="65"/>
      <c r="C76" s="102" t="s">
        <v>45</v>
      </c>
      <c r="D76" s="102"/>
      <c r="E76" s="102"/>
      <c r="F76" s="102"/>
      <c r="G76" s="102"/>
      <c r="H76" s="67"/>
      <c r="I76" s="70" t="s">
        <v>36</v>
      </c>
      <c r="J76" s="51" t="b">
        <v>0</v>
      </c>
      <c r="K76" s="51"/>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row>
    <row r="77" spans="1:46" s="52" customFormat="1" ht="30" customHeight="1">
      <c r="A77" s="96"/>
      <c r="B77" s="65"/>
      <c r="C77" s="71" t="s">
        <v>46</v>
      </c>
      <c r="D77" s="82"/>
      <c r="E77" s="82"/>
      <c r="F77" s="102" t="s">
        <v>47</v>
      </c>
      <c r="G77" s="102"/>
      <c r="H77" s="67"/>
      <c r="I77" s="70" t="s">
        <v>36</v>
      </c>
      <c r="J77" s="51" t="b">
        <v>0</v>
      </c>
      <c r="K77" s="51"/>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row>
    <row r="78" spans="1:46" s="52" customFormat="1" ht="24.75" customHeight="1">
      <c r="A78" s="96"/>
      <c r="B78" s="100" t="s">
        <v>49</v>
      </c>
      <c r="C78" s="101"/>
      <c r="D78" s="101"/>
      <c r="E78" s="101"/>
      <c r="F78" s="101"/>
      <c r="G78" s="101"/>
      <c r="H78" s="72"/>
      <c r="I78" s="70" t="s">
        <v>48</v>
      </c>
      <c r="J78" s="51"/>
      <c r="K78" s="51"/>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row>
    <row r="79" spans="1:46" s="52" customFormat="1" ht="24.75" customHeight="1">
      <c r="A79" s="97"/>
      <c r="B79" s="100" t="s">
        <v>155</v>
      </c>
      <c r="C79" s="101"/>
      <c r="D79" s="101"/>
      <c r="E79" s="101"/>
      <c r="F79" s="101"/>
      <c r="G79" s="101"/>
      <c r="H79" s="72"/>
      <c r="I79" s="70" t="s">
        <v>156</v>
      </c>
      <c r="J79" s="51"/>
      <c r="K79" s="51"/>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row>
    <row r="80" spans="1:46" s="52" customFormat="1" ht="30.75" customHeight="1">
      <c r="A80" s="121" t="s">
        <v>35</v>
      </c>
      <c r="B80" s="65"/>
      <c r="C80" s="66" t="s">
        <v>38</v>
      </c>
      <c r="D80" s="67"/>
      <c r="E80" s="68" t="s">
        <v>36</v>
      </c>
      <c r="F80" s="65"/>
      <c r="G80" s="69" t="s">
        <v>37</v>
      </c>
      <c r="H80" s="67"/>
      <c r="I80" s="70" t="s">
        <v>36</v>
      </c>
      <c r="J80" s="51" t="b">
        <v>0</v>
      </c>
      <c r="K80" s="51" t="b">
        <v>0</v>
      </c>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row>
    <row r="81" spans="1:46" s="52" customFormat="1" ht="30" customHeight="1">
      <c r="A81" s="122"/>
      <c r="B81" s="65"/>
      <c r="C81" s="102" t="s">
        <v>45</v>
      </c>
      <c r="D81" s="102"/>
      <c r="E81" s="102"/>
      <c r="F81" s="102"/>
      <c r="G81" s="102"/>
      <c r="H81" s="73"/>
      <c r="I81" s="70" t="s">
        <v>36</v>
      </c>
      <c r="J81" s="51" t="b">
        <v>0</v>
      </c>
      <c r="K81" s="51"/>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row>
    <row r="82" spans="1:46" s="52" customFormat="1" ht="30" customHeight="1">
      <c r="A82" s="122"/>
      <c r="B82" s="65"/>
      <c r="C82" s="71" t="s">
        <v>46</v>
      </c>
      <c r="D82" s="82"/>
      <c r="E82" s="82"/>
      <c r="F82" s="102" t="s">
        <v>47</v>
      </c>
      <c r="G82" s="102"/>
      <c r="H82" s="74"/>
      <c r="I82" s="70" t="s">
        <v>36</v>
      </c>
      <c r="J82" s="51" t="b">
        <v>0</v>
      </c>
      <c r="K82" s="51"/>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row>
    <row r="83" spans="1:46" s="52" customFormat="1" ht="30" customHeight="1" thickBot="1">
      <c r="A83" s="122"/>
      <c r="B83" s="261" t="s">
        <v>49</v>
      </c>
      <c r="C83" s="262"/>
      <c r="D83" s="262"/>
      <c r="E83" s="262"/>
      <c r="F83" s="262"/>
      <c r="G83" s="262"/>
      <c r="H83" s="75"/>
      <c r="I83" s="76" t="s">
        <v>48</v>
      </c>
      <c r="J83" s="51"/>
      <c r="K83" s="51"/>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row>
    <row r="84" spans="1:46" s="52" customFormat="1" ht="27" customHeight="1" thickBot="1">
      <c r="A84" s="123"/>
      <c r="B84" s="100" t="s">
        <v>155</v>
      </c>
      <c r="C84" s="101"/>
      <c r="D84" s="101"/>
      <c r="E84" s="101"/>
      <c r="F84" s="101"/>
      <c r="G84" s="101"/>
      <c r="H84" s="72"/>
      <c r="I84" s="70" t="s">
        <v>156</v>
      </c>
      <c r="J84" s="51"/>
      <c r="K84" s="51"/>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row>
    <row r="85" spans="10:46" s="52" customFormat="1" ht="10.5" customHeight="1" thickBot="1">
      <c r="J85" s="51"/>
      <c r="K85" s="51"/>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row>
    <row r="86" spans="1:46" s="52" customFormat="1" ht="16.5" customHeight="1">
      <c r="A86" s="92" t="s">
        <v>98</v>
      </c>
      <c r="B86" s="93"/>
      <c r="C86" s="93"/>
      <c r="D86" s="93"/>
      <c r="E86" s="93"/>
      <c r="F86" s="93"/>
      <c r="G86" s="93"/>
      <c r="H86" s="93"/>
      <c r="I86" s="94"/>
      <c r="J86" s="51"/>
      <c r="K86" s="51"/>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row>
    <row r="87" spans="1:46" s="52" customFormat="1" ht="20.25" customHeight="1">
      <c r="A87" s="95" t="s">
        <v>32</v>
      </c>
      <c r="B87" s="65"/>
      <c r="C87" s="101" t="s">
        <v>50</v>
      </c>
      <c r="D87" s="101"/>
      <c r="E87" s="101"/>
      <c r="F87" s="101"/>
      <c r="G87" s="101"/>
      <c r="H87" s="101"/>
      <c r="I87" s="192"/>
      <c r="J87" s="51" t="b">
        <v>0</v>
      </c>
      <c r="K87" s="51"/>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row>
    <row r="88" spans="1:46" s="52" customFormat="1" ht="64.5" customHeight="1">
      <c r="A88" s="96"/>
      <c r="B88" s="193"/>
      <c r="C88" s="194"/>
      <c r="D88" s="194"/>
      <c r="E88" s="194"/>
      <c r="F88" s="194"/>
      <c r="G88" s="194"/>
      <c r="H88" s="194"/>
      <c r="I88" s="195"/>
      <c r="J88" s="51"/>
      <c r="K88" s="51"/>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row>
    <row r="89" spans="1:46" s="52" customFormat="1" ht="64.5" customHeight="1">
      <c r="A89" s="96"/>
      <c r="B89" s="103" t="s">
        <v>51</v>
      </c>
      <c r="C89" s="102"/>
      <c r="D89" s="77"/>
      <c r="E89" s="68" t="s">
        <v>36</v>
      </c>
      <c r="F89" s="98" t="s">
        <v>52</v>
      </c>
      <c r="G89" s="99"/>
      <c r="H89" s="199"/>
      <c r="I89" s="200"/>
      <c r="J89" s="51"/>
      <c r="K89" s="51"/>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row>
    <row r="90" spans="1:46" s="52" customFormat="1" ht="30" customHeight="1">
      <c r="A90" s="97"/>
      <c r="B90" s="103" t="s">
        <v>157</v>
      </c>
      <c r="C90" s="102"/>
      <c r="D90" s="77"/>
      <c r="E90" s="68" t="s">
        <v>156</v>
      </c>
      <c r="F90" s="98" t="s">
        <v>158</v>
      </c>
      <c r="G90" s="99"/>
      <c r="H90" s="199"/>
      <c r="I90" s="200"/>
      <c r="J90" s="51"/>
      <c r="K90" s="51"/>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row>
    <row r="91" spans="1:46" s="52" customFormat="1" ht="20.25" customHeight="1">
      <c r="A91" s="121" t="s">
        <v>35</v>
      </c>
      <c r="B91" s="65"/>
      <c r="C91" s="101" t="s">
        <v>50</v>
      </c>
      <c r="D91" s="101"/>
      <c r="E91" s="101"/>
      <c r="F91" s="101"/>
      <c r="G91" s="101"/>
      <c r="H91" s="101"/>
      <c r="I91" s="192"/>
      <c r="J91" s="51" t="b">
        <v>0</v>
      </c>
      <c r="K91" s="51"/>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row>
    <row r="92" spans="1:46" s="52" customFormat="1" ht="64.5" customHeight="1">
      <c r="A92" s="122"/>
      <c r="B92" s="193"/>
      <c r="C92" s="194"/>
      <c r="D92" s="194"/>
      <c r="E92" s="194"/>
      <c r="F92" s="194"/>
      <c r="G92" s="194"/>
      <c r="H92" s="194"/>
      <c r="I92" s="195"/>
      <c r="J92" s="51"/>
      <c r="K92" s="51"/>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row>
    <row r="93" spans="1:46" s="52" customFormat="1" ht="64.5" customHeight="1" thickBot="1">
      <c r="A93" s="122"/>
      <c r="B93" s="80" t="s">
        <v>51</v>
      </c>
      <c r="C93" s="81"/>
      <c r="D93" s="78"/>
      <c r="E93" s="79" t="s">
        <v>36</v>
      </c>
      <c r="F93" s="263" t="s">
        <v>52</v>
      </c>
      <c r="G93" s="264"/>
      <c r="H93" s="265"/>
      <c r="I93" s="266"/>
      <c r="J93" s="51"/>
      <c r="K93" s="51"/>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row>
    <row r="94" spans="1:46" s="52" customFormat="1" ht="30" customHeight="1" thickBot="1">
      <c r="A94" s="123"/>
      <c r="B94" s="103" t="s">
        <v>157</v>
      </c>
      <c r="C94" s="102"/>
      <c r="D94" s="77"/>
      <c r="E94" s="68" t="s">
        <v>156</v>
      </c>
      <c r="F94" s="98" t="s">
        <v>158</v>
      </c>
      <c r="G94" s="99"/>
      <c r="H94" s="199"/>
      <c r="I94" s="200"/>
      <c r="J94" s="51"/>
      <c r="K94" s="51"/>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row>
    <row r="95" spans="10:46" s="52" customFormat="1" ht="10.5" customHeight="1" thickBot="1">
      <c r="J95" s="51"/>
      <c r="K95" s="51"/>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row>
    <row r="96" spans="1:46" s="52" customFormat="1" ht="16.5" customHeight="1">
      <c r="A96" s="92" t="s">
        <v>100</v>
      </c>
      <c r="B96" s="93"/>
      <c r="C96" s="93"/>
      <c r="D96" s="93"/>
      <c r="E96" s="93"/>
      <c r="F96" s="93"/>
      <c r="G96" s="93"/>
      <c r="H96" s="93"/>
      <c r="I96" s="94"/>
      <c r="J96" s="51"/>
      <c r="K96" s="51"/>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row>
    <row r="97" spans="1:46" s="52" customFormat="1" ht="20.25" customHeight="1">
      <c r="A97" s="95" t="s">
        <v>32</v>
      </c>
      <c r="B97" s="65"/>
      <c r="C97" s="101" t="s">
        <v>50</v>
      </c>
      <c r="D97" s="101"/>
      <c r="E97" s="101"/>
      <c r="F97" s="101"/>
      <c r="G97" s="101"/>
      <c r="H97" s="101"/>
      <c r="I97" s="192"/>
      <c r="J97" s="51" t="b">
        <v>0</v>
      </c>
      <c r="K97" s="51"/>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row>
    <row r="98" spans="1:46" s="52" customFormat="1" ht="64.5" customHeight="1">
      <c r="A98" s="96"/>
      <c r="B98" s="193"/>
      <c r="C98" s="194"/>
      <c r="D98" s="194"/>
      <c r="E98" s="194"/>
      <c r="F98" s="194"/>
      <c r="G98" s="194"/>
      <c r="H98" s="194"/>
      <c r="I98" s="195"/>
      <c r="J98" s="51"/>
      <c r="K98" s="51"/>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row>
    <row r="99" spans="1:46" s="52" customFormat="1" ht="30" customHeight="1">
      <c r="A99" s="97"/>
      <c r="B99" s="103" t="s">
        <v>99</v>
      </c>
      <c r="C99" s="102"/>
      <c r="D99" s="77"/>
      <c r="E99" s="68" t="s">
        <v>36</v>
      </c>
      <c r="F99" s="103" t="s">
        <v>157</v>
      </c>
      <c r="G99" s="102"/>
      <c r="H99" s="77"/>
      <c r="I99" s="70" t="s">
        <v>156</v>
      </c>
      <c r="J99" s="51"/>
      <c r="K99" s="51"/>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row>
    <row r="100" spans="1:46" s="52" customFormat="1" ht="20.25" customHeight="1">
      <c r="A100" s="121" t="s">
        <v>35</v>
      </c>
      <c r="B100" s="65"/>
      <c r="C100" s="101" t="s">
        <v>50</v>
      </c>
      <c r="D100" s="101"/>
      <c r="E100" s="101"/>
      <c r="F100" s="101"/>
      <c r="G100" s="101"/>
      <c r="H100" s="101"/>
      <c r="I100" s="192"/>
      <c r="J100" s="51" t="b">
        <v>0</v>
      </c>
      <c r="K100" s="51"/>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row>
    <row r="101" spans="1:46" s="52" customFormat="1" ht="64.5" customHeight="1">
      <c r="A101" s="122"/>
      <c r="B101" s="193"/>
      <c r="C101" s="194"/>
      <c r="D101" s="194"/>
      <c r="E101" s="194"/>
      <c r="F101" s="194"/>
      <c r="G101" s="194"/>
      <c r="H101" s="194"/>
      <c r="I101" s="195"/>
      <c r="J101" s="51"/>
      <c r="K101" s="51"/>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row>
    <row r="102" spans="1:46" s="52" customFormat="1" ht="30" customHeight="1" thickBot="1">
      <c r="A102" s="123"/>
      <c r="B102" s="80" t="s">
        <v>99</v>
      </c>
      <c r="C102" s="81"/>
      <c r="D102" s="78"/>
      <c r="E102" s="79" t="s">
        <v>36</v>
      </c>
      <c r="F102" s="103" t="s">
        <v>157</v>
      </c>
      <c r="G102" s="102"/>
      <c r="H102" s="77"/>
      <c r="I102" s="70" t="s">
        <v>156</v>
      </c>
      <c r="J102" s="51"/>
      <c r="K102" s="51"/>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row>
    <row r="103" spans="10:46" s="52" customFormat="1" ht="10.5" customHeight="1" thickBot="1">
      <c r="J103" s="51"/>
      <c r="K103" s="51"/>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row>
    <row r="104" spans="1:46" s="52" customFormat="1" ht="51" customHeight="1">
      <c r="A104" s="92" t="s">
        <v>159</v>
      </c>
      <c r="B104" s="93"/>
      <c r="C104" s="93"/>
      <c r="D104" s="93"/>
      <c r="E104" s="93"/>
      <c r="F104" s="93"/>
      <c r="G104" s="93"/>
      <c r="H104" s="93"/>
      <c r="I104" s="94"/>
      <c r="J104" s="51"/>
      <c r="K104" s="51"/>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row>
    <row r="105" spans="1:46" s="52" customFormat="1" ht="20.25" customHeight="1">
      <c r="A105" s="189" t="s">
        <v>32</v>
      </c>
      <c r="B105" s="65"/>
      <c r="C105" s="101" t="s">
        <v>50</v>
      </c>
      <c r="D105" s="101"/>
      <c r="E105" s="101"/>
      <c r="F105" s="101"/>
      <c r="G105" s="101"/>
      <c r="H105" s="101"/>
      <c r="I105" s="192"/>
      <c r="J105" s="51" t="b">
        <v>0</v>
      </c>
      <c r="K105" s="51"/>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row>
    <row r="106" spans="1:46" s="52" customFormat="1" ht="64.5" customHeight="1">
      <c r="A106" s="190"/>
      <c r="B106" s="193"/>
      <c r="C106" s="194"/>
      <c r="D106" s="194"/>
      <c r="E106" s="194"/>
      <c r="F106" s="194"/>
      <c r="G106" s="194"/>
      <c r="H106" s="194"/>
      <c r="I106" s="195"/>
      <c r="J106" s="51"/>
      <c r="K106" s="51"/>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row>
    <row r="107" spans="1:9" ht="27" customHeight="1">
      <c r="A107" s="190"/>
      <c r="B107" s="196" t="s">
        <v>53</v>
      </c>
      <c r="C107" s="197"/>
      <c r="D107" s="198"/>
      <c r="E107" s="198"/>
      <c r="F107" s="198"/>
      <c r="G107" s="198"/>
      <c r="H107" s="198"/>
      <c r="I107" s="13" t="s">
        <v>54</v>
      </c>
    </row>
    <row r="108" spans="1:9" ht="27" customHeight="1">
      <c r="A108" s="190"/>
      <c r="B108" s="196" t="s">
        <v>53</v>
      </c>
      <c r="C108" s="197"/>
      <c r="D108" s="198"/>
      <c r="E108" s="198"/>
      <c r="F108" s="198"/>
      <c r="G108" s="198"/>
      <c r="H108" s="198"/>
      <c r="I108" s="5" t="s">
        <v>54</v>
      </c>
    </row>
    <row r="109" spans="1:9" ht="27" customHeight="1">
      <c r="A109" s="190"/>
      <c r="B109" s="196" t="s">
        <v>53</v>
      </c>
      <c r="C109" s="197"/>
      <c r="D109" s="198"/>
      <c r="E109" s="198"/>
      <c r="F109" s="198"/>
      <c r="G109" s="198"/>
      <c r="H109" s="198"/>
      <c r="I109" s="5" t="s">
        <v>54</v>
      </c>
    </row>
    <row r="110" spans="1:9" ht="27" customHeight="1">
      <c r="A110" s="190"/>
      <c r="B110" s="196" t="s">
        <v>53</v>
      </c>
      <c r="C110" s="197"/>
      <c r="D110" s="198"/>
      <c r="E110" s="198"/>
      <c r="F110" s="198"/>
      <c r="G110" s="198"/>
      <c r="H110" s="198"/>
      <c r="I110" s="5" t="s">
        <v>54</v>
      </c>
    </row>
    <row r="111" spans="1:9" ht="27" customHeight="1">
      <c r="A111" s="190"/>
      <c r="B111" s="196" t="s">
        <v>53</v>
      </c>
      <c r="C111" s="197"/>
      <c r="D111" s="198"/>
      <c r="E111" s="198"/>
      <c r="F111" s="198"/>
      <c r="G111" s="198"/>
      <c r="H111" s="198"/>
      <c r="I111" s="5" t="s">
        <v>54</v>
      </c>
    </row>
    <row r="112" spans="1:9" ht="27" customHeight="1">
      <c r="A112" s="191"/>
      <c r="B112" s="196" t="s">
        <v>53</v>
      </c>
      <c r="C112" s="197"/>
      <c r="D112" s="198"/>
      <c r="E112" s="198"/>
      <c r="F112" s="198"/>
      <c r="G112" s="198"/>
      <c r="H112" s="198"/>
      <c r="I112" s="5" t="s">
        <v>54</v>
      </c>
    </row>
    <row r="113" spans="1:9" ht="20.25" customHeight="1">
      <c r="A113" s="172" t="s">
        <v>35</v>
      </c>
      <c r="B113" s="2"/>
      <c r="C113" s="202" t="s">
        <v>50</v>
      </c>
      <c r="D113" s="202"/>
      <c r="E113" s="202"/>
      <c r="F113" s="202"/>
      <c r="G113" s="202"/>
      <c r="H113" s="202"/>
      <c r="I113" s="203"/>
    </row>
    <row r="114" spans="1:9" ht="64.5" customHeight="1">
      <c r="A114" s="173"/>
      <c r="B114" s="204"/>
      <c r="C114" s="205"/>
      <c r="D114" s="205"/>
      <c r="E114" s="205"/>
      <c r="F114" s="205"/>
      <c r="G114" s="205"/>
      <c r="H114" s="205"/>
      <c r="I114" s="206"/>
    </row>
    <row r="115" spans="1:9" ht="27" customHeight="1">
      <c r="A115" s="173"/>
      <c r="B115" s="196" t="s">
        <v>53</v>
      </c>
      <c r="C115" s="197"/>
      <c r="D115" s="198"/>
      <c r="E115" s="198"/>
      <c r="F115" s="198"/>
      <c r="G115" s="198"/>
      <c r="H115" s="198"/>
      <c r="I115" s="5" t="s">
        <v>54</v>
      </c>
    </row>
    <row r="116" spans="1:9" ht="27" customHeight="1">
      <c r="A116" s="173"/>
      <c r="B116" s="196" t="s">
        <v>53</v>
      </c>
      <c r="C116" s="197"/>
      <c r="D116" s="198"/>
      <c r="E116" s="198"/>
      <c r="F116" s="198"/>
      <c r="G116" s="198"/>
      <c r="H116" s="198"/>
      <c r="I116" s="5" t="s">
        <v>54</v>
      </c>
    </row>
    <row r="117" spans="1:9" ht="27" customHeight="1">
      <c r="A117" s="173"/>
      <c r="B117" s="196" t="s">
        <v>53</v>
      </c>
      <c r="C117" s="197"/>
      <c r="D117" s="198"/>
      <c r="E117" s="198"/>
      <c r="F117" s="198"/>
      <c r="G117" s="198"/>
      <c r="H117" s="198"/>
      <c r="I117" s="5" t="s">
        <v>54</v>
      </c>
    </row>
    <row r="118" spans="1:9" ht="27" customHeight="1">
      <c r="A118" s="173"/>
      <c r="B118" s="196" t="s">
        <v>53</v>
      </c>
      <c r="C118" s="197"/>
      <c r="D118" s="198"/>
      <c r="E118" s="198"/>
      <c r="F118" s="198"/>
      <c r="G118" s="198"/>
      <c r="H118" s="198"/>
      <c r="I118" s="5" t="s">
        <v>54</v>
      </c>
    </row>
    <row r="119" spans="1:9" ht="27" customHeight="1">
      <c r="A119" s="173"/>
      <c r="B119" s="196" t="s">
        <v>53</v>
      </c>
      <c r="C119" s="197"/>
      <c r="D119" s="198"/>
      <c r="E119" s="198"/>
      <c r="F119" s="198"/>
      <c r="G119" s="198"/>
      <c r="H119" s="198"/>
      <c r="I119" s="5" t="s">
        <v>54</v>
      </c>
    </row>
    <row r="120" spans="1:9" ht="27" customHeight="1" thickBot="1">
      <c r="A120" s="201"/>
      <c r="B120" s="207" t="s">
        <v>53</v>
      </c>
      <c r="C120" s="208"/>
      <c r="D120" s="209"/>
      <c r="E120" s="209"/>
      <c r="F120" s="209"/>
      <c r="G120" s="209"/>
      <c r="H120" s="209"/>
      <c r="I120" s="16" t="s">
        <v>54</v>
      </c>
    </row>
    <row r="121" spans="1:9" ht="10.5" customHeight="1" thickBot="1">
      <c r="A121" s="1"/>
      <c r="B121" s="1"/>
      <c r="C121" s="1"/>
      <c r="D121" s="1"/>
      <c r="E121" s="1"/>
      <c r="F121" s="1"/>
      <c r="G121" s="1"/>
      <c r="H121" s="1"/>
      <c r="I121" s="1"/>
    </row>
    <row r="122" spans="1:46" s="1" customFormat="1" ht="16.5" customHeight="1" thickBot="1">
      <c r="A122" s="159" t="s">
        <v>55</v>
      </c>
      <c r="B122" s="160"/>
      <c r="C122" s="160"/>
      <c r="D122" s="160"/>
      <c r="E122" s="160"/>
      <c r="F122" s="160"/>
      <c r="G122" s="160"/>
      <c r="H122" s="160"/>
      <c r="I122" s="161"/>
      <c r="J122" s="31"/>
      <c r="K122" s="31"/>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row>
    <row r="123" spans="1:9" ht="41.25" customHeight="1">
      <c r="A123" s="223" t="s">
        <v>88</v>
      </c>
      <c r="B123" s="224"/>
      <c r="C123" s="224"/>
      <c r="D123" s="224"/>
      <c r="E123" s="224"/>
      <c r="F123" s="224"/>
      <c r="G123" s="226">
        <f>D69+H69+D70</f>
        <v>0</v>
      </c>
      <c r="H123" s="226"/>
      <c r="I123" s="59" t="s">
        <v>144</v>
      </c>
    </row>
    <row r="124" spans="1:9" ht="41.25" customHeight="1">
      <c r="A124" s="223" t="s">
        <v>56</v>
      </c>
      <c r="B124" s="224"/>
      <c r="C124" s="224"/>
      <c r="D124" s="224"/>
      <c r="E124" s="224"/>
      <c r="F124" s="224"/>
      <c r="G124" s="225" t="e">
        <f>B27/(D69+D70+H69)</f>
        <v>#DIV/0!</v>
      </c>
      <c r="H124" s="226"/>
      <c r="I124" s="59" t="s">
        <v>57</v>
      </c>
    </row>
    <row r="125" spans="1:9" ht="10.5" customHeight="1" thickBot="1">
      <c r="A125" s="1"/>
      <c r="B125" s="1"/>
      <c r="C125" s="1"/>
      <c r="D125" s="1"/>
      <c r="E125" s="1"/>
      <c r="F125" s="1"/>
      <c r="G125" s="1"/>
      <c r="H125" s="1"/>
      <c r="I125" s="1"/>
    </row>
    <row r="126" spans="1:46" s="1" customFormat="1" ht="16.5" customHeight="1" thickBot="1">
      <c r="A126" s="159" t="s">
        <v>58</v>
      </c>
      <c r="B126" s="160"/>
      <c r="C126" s="160"/>
      <c r="D126" s="160"/>
      <c r="E126" s="160"/>
      <c r="F126" s="160"/>
      <c r="G126" s="160"/>
      <c r="H126" s="160"/>
      <c r="I126" s="161"/>
      <c r="J126" s="31"/>
      <c r="K126" s="31"/>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row>
    <row r="127" spans="1:9" ht="18">
      <c r="A127" s="227" t="s">
        <v>60</v>
      </c>
      <c r="B127" s="211"/>
      <c r="C127" s="15" t="s">
        <v>59</v>
      </c>
      <c r="D127" s="212"/>
      <c r="E127" s="212"/>
      <c r="F127" s="212"/>
      <c r="G127" s="212"/>
      <c r="H127" s="212"/>
      <c r="I127" s="14" t="s">
        <v>61</v>
      </c>
    </row>
    <row r="128" spans="1:9" ht="36" customHeight="1">
      <c r="A128" s="210" t="s">
        <v>62</v>
      </c>
      <c r="B128" s="211"/>
      <c r="C128" s="15" t="s">
        <v>59</v>
      </c>
      <c r="D128" s="212"/>
      <c r="E128" s="212"/>
      <c r="F128" s="212"/>
      <c r="G128" s="212"/>
      <c r="H128" s="212"/>
      <c r="I128" s="14" t="s">
        <v>61</v>
      </c>
    </row>
    <row r="129" spans="1:9" ht="29.25" customHeight="1">
      <c r="A129" s="213" t="s">
        <v>63</v>
      </c>
      <c r="B129" s="214"/>
      <c r="C129" s="60" t="s">
        <v>148</v>
      </c>
      <c r="D129" s="215">
        <f>D127-D128</f>
        <v>0</v>
      </c>
      <c r="E129" s="215"/>
      <c r="F129" s="215"/>
      <c r="G129" s="215"/>
      <c r="H129" s="215"/>
      <c r="I129" s="61" t="s">
        <v>61</v>
      </c>
    </row>
    <row r="130" spans="1:9" ht="18">
      <c r="A130" s="216" t="s">
        <v>64</v>
      </c>
      <c r="B130" s="217"/>
      <c r="C130" s="217"/>
      <c r="D130" s="217"/>
      <c r="E130" s="217"/>
      <c r="F130" s="217"/>
      <c r="G130" s="217"/>
      <c r="H130" s="217"/>
      <c r="I130" s="218"/>
    </row>
    <row r="131" spans="1:9" ht="18">
      <c r="A131" s="219"/>
      <c r="B131" s="220"/>
      <c r="C131" s="221" t="s">
        <v>65</v>
      </c>
      <c r="D131" s="221"/>
      <c r="E131" s="221"/>
      <c r="F131" s="221"/>
      <c r="G131" s="221"/>
      <c r="H131" s="221"/>
      <c r="I131" s="222"/>
    </row>
    <row r="132" spans="1:9" ht="51" customHeight="1">
      <c r="A132" s="229" t="s">
        <v>66</v>
      </c>
      <c r="B132" s="221"/>
      <c r="C132" s="230" t="s">
        <v>67</v>
      </c>
      <c r="D132" s="221"/>
      <c r="E132" s="230" t="s">
        <v>68</v>
      </c>
      <c r="F132" s="221"/>
      <c r="G132" s="221"/>
      <c r="H132" s="230" t="s">
        <v>69</v>
      </c>
      <c r="I132" s="222"/>
    </row>
    <row r="133" spans="1:9" ht="15">
      <c r="A133" s="219" t="s">
        <v>70</v>
      </c>
      <c r="B133" s="220"/>
      <c r="C133" s="220">
        <v>3.13</v>
      </c>
      <c r="D133" s="220"/>
      <c r="E133" s="220">
        <v>0.264</v>
      </c>
      <c r="F133" s="220"/>
      <c r="G133" s="220"/>
      <c r="H133" s="220">
        <v>0.318</v>
      </c>
      <c r="I133" s="228"/>
    </row>
    <row r="134" spans="1:9" ht="15">
      <c r="A134" s="219" t="s">
        <v>71</v>
      </c>
      <c r="B134" s="220"/>
      <c r="C134" s="220">
        <v>3.08</v>
      </c>
      <c r="D134" s="220"/>
      <c r="E134" s="220">
        <v>0.276</v>
      </c>
      <c r="F134" s="220"/>
      <c r="G134" s="220"/>
      <c r="H134" s="220">
        <v>0.332</v>
      </c>
      <c r="I134" s="228"/>
    </row>
    <row r="135" spans="1:9" ht="15">
      <c r="A135" s="219" t="s">
        <v>72</v>
      </c>
      <c r="B135" s="220"/>
      <c r="C135" s="220">
        <v>2.93</v>
      </c>
      <c r="D135" s="220"/>
      <c r="E135" s="220">
        <v>0.225</v>
      </c>
      <c r="F135" s="220"/>
      <c r="G135" s="220"/>
      <c r="H135" s="220">
        <v>0.264</v>
      </c>
      <c r="I135" s="228"/>
    </row>
    <row r="136" spans="1:9" ht="15">
      <c r="A136" s="219" t="s">
        <v>73</v>
      </c>
      <c r="B136" s="220"/>
      <c r="C136" s="220">
        <v>2.31</v>
      </c>
      <c r="D136" s="220"/>
      <c r="E136" s="220">
        <v>0.334</v>
      </c>
      <c r="F136" s="220"/>
      <c r="G136" s="220"/>
      <c r="H136" s="220">
        <v>0.439</v>
      </c>
      <c r="I136" s="228"/>
    </row>
    <row r="137" spans="1:9" ht="15">
      <c r="A137" s="219" t="s">
        <v>74</v>
      </c>
      <c r="B137" s="220"/>
      <c r="C137" s="220">
        <v>1.79</v>
      </c>
      <c r="D137" s="220"/>
      <c r="E137" s="220">
        <v>0.339</v>
      </c>
      <c r="F137" s="220"/>
      <c r="G137" s="220"/>
      <c r="H137" s="220">
        <v>0.446</v>
      </c>
      <c r="I137" s="228"/>
    </row>
    <row r="138" spans="1:9" ht="15">
      <c r="A138" s="219" t="s">
        <v>75</v>
      </c>
      <c r="B138" s="220"/>
      <c r="C138" s="220">
        <v>1.16</v>
      </c>
      <c r="D138" s="220"/>
      <c r="E138" s="220">
        <v>0.357</v>
      </c>
      <c r="F138" s="220"/>
      <c r="G138" s="220"/>
      <c r="H138" s="220">
        <v>0.47</v>
      </c>
      <c r="I138" s="228"/>
    </row>
    <row r="139" spans="1:9" ht="15">
      <c r="A139" s="219" t="s">
        <v>76</v>
      </c>
      <c r="B139" s="220"/>
      <c r="C139" s="220">
        <v>1.9</v>
      </c>
      <c r="D139" s="220"/>
      <c r="E139" s="220">
        <v>0.201</v>
      </c>
      <c r="F139" s="220"/>
      <c r="G139" s="220"/>
      <c r="H139" s="220">
        <v>0.236</v>
      </c>
      <c r="I139" s="228"/>
    </row>
    <row r="140" spans="1:9" ht="15">
      <c r="A140" s="219" t="s">
        <v>77</v>
      </c>
      <c r="B140" s="220"/>
      <c r="C140" s="220" t="s">
        <v>81</v>
      </c>
      <c r="D140" s="220"/>
      <c r="E140" s="220">
        <v>0.376</v>
      </c>
      <c r="F140" s="220"/>
      <c r="G140" s="220"/>
      <c r="H140" s="220">
        <v>0.383</v>
      </c>
      <c r="I140" s="228"/>
    </row>
    <row r="141" spans="1:9" ht="15">
      <c r="A141" s="219" t="s">
        <v>78</v>
      </c>
      <c r="B141" s="220"/>
      <c r="C141" s="220" t="s">
        <v>81</v>
      </c>
      <c r="D141" s="220"/>
      <c r="E141" s="259">
        <v>0.3</v>
      </c>
      <c r="F141" s="259"/>
      <c r="G141" s="259"/>
      <c r="H141" s="259"/>
      <c r="I141" s="260"/>
    </row>
    <row r="142" spans="1:9" ht="15">
      <c r="A142" s="253" t="s">
        <v>79</v>
      </c>
      <c r="B142" s="254"/>
      <c r="C142" s="254"/>
      <c r="D142" s="254"/>
      <c r="E142" s="254"/>
      <c r="F142" s="254"/>
      <c r="G142" s="254"/>
      <c r="H142" s="254"/>
      <c r="I142" s="255"/>
    </row>
    <row r="143" spans="1:9" ht="15.75" thickBot="1">
      <c r="A143" s="256" t="s">
        <v>80</v>
      </c>
      <c r="B143" s="257"/>
      <c r="C143" s="257"/>
      <c r="D143" s="257"/>
      <c r="E143" s="257"/>
      <c r="F143" s="257"/>
      <c r="G143" s="257"/>
      <c r="H143" s="257"/>
      <c r="I143" s="258"/>
    </row>
    <row r="144" spans="1:9" ht="10.5" customHeight="1" thickBot="1">
      <c r="A144" s="1"/>
      <c r="B144" s="1"/>
      <c r="C144" s="1"/>
      <c r="D144" s="1"/>
      <c r="E144" s="1"/>
      <c r="F144" s="1"/>
      <c r="G144" s="1"/>
      <c r="H144" s="1"/>
      <c r="I144" s="1"/>
    </row>
    <row r="145" spans="1:46" s="1" customFormat="1" ht="31.5" customHeight="1" thickBot="1">
      <c r="A145" s="159" t="s">
        <v>82</v>
      </c>
      <c r="B145" s="160"/>
      <c r="C145" s="160"/>
      <c r="D145" s="160"/>
      <c r="E145" s="160"/>
      <c r="F145" s="160"/>
      <c r="G145" s="160"/>
      <c r="H145" s="160"/>
      <c r="I145" s="161"/>
      <c r="J145" s="31"/>
      <c r="K145" s="31"/>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row>
    <row r="146" spans="1:9" ht="41.25" customHeight="1" thickBot="1">
      <c r="A146" s="241" t="s">
        <v>149</v>
      </c>
      <c r="B146" s="242"/>
      <c r="C146" s="242"/>
      <c r="D146" s="242"/>
      <c r="E146" s="242"/>
      <c r="F146" s="242"/>
      <c r="G146" s="243" t="e">
        <f>B27/D129</f>
        <v>#DIV/0!</v>
      </c>
      <c r="H146" s="243"/>
      <c r="I146" s="62" t="s">
        <v>150</v>
      </c>
    </row>
    <row r="147" ht="15.75" thickBot="1"/>
    <row r="148" spans="1:9" ht="30.75" customHeight="1">
      <c r="A148" s="244" t="s">
        <v>83</v>
      </c>
      <c r="B148" s="245"/>
      <c r="C148" s="245"/>
      <c r="D148" s="245"/>
      <c r="E148" s="245" t="s">
        <v>84</v>
      </c>
      <c r="F148" s="245"/>
      <c r="G148" s="245"/>
      <c r="H148" s="245"/>
      <c r="I148" s="246"/>
    </row>
    <row r="149" spans="1:9" ht="80.25" customHeight="1" thickBot="1">
      <c r="A149" s="247"/>
      <c r="B149" s="248"/>
      <c r="C149" s="248"/>
      <c r="D149" s="248"/>
      <c r="E149" s="248"/>
      <c r="F149" s="248"/>
      <c r="G149" s="248"/>
      <c r="H149" s="248"/>
      <c r="I149" s="249"/>
    </row>
    <row r="150" spans="1:9" ht="48.75" customHeight="1">
      <c r="A150" s="250" t="s">
        <v>89</v>
      </c>
      <c r="B150" s="250"/>
      <c r="C150" s="250"/>
      <c r="D150" s="250"/>
      <c r="E150" s="250"/>
      <c r="F150" s="250"/>
      <c r="G150" s="250"/>
      <c r="H150" s="250"/>
      <c r="I150" s="250"/>
    </row>
    <row r="151" spans="1:9" ht="55.5" customHeight="1">
      <c r="A151" s="251" t="s">
        <v>152</v>
      </c>
      <c r="B151" s="252"/>
      <c r="C151" s="252"/>
      <c r="D151" s="252"/>
      <c r="E151" s="252"/>
      <c r="F151" s="252"/>
      <c r="G151" s="252"/>
      <c r="H151" s="252"/>
      <c r="I151" s="252"/>
    </row>
    <row r="152" spans="1:9" ht="10.5" customHeight="1" thickBot="1">
      <c r="A152" s="1"/>
      <c r="B152" s="1"/>
      <c r="C152" s="1"/>
      <c r="D152" s="1"/>
      <c r="E152" s="1"/>
      <c r="F152" s="1"/>
      <c r="G152" s="1"/>
      <c r="H152" s="1"/>
      <c r="I152" s="1"/>
    </row>
    <row r="153" spans="1:46" s="1" customFormat="1" ht="16.5" thickBot="1">
      <c r="A153" s="159" t="s">
        <v>85</v>
      </c>
      <c r="B153" s="160"/>
      <c r="C153" s="160"/>
      <c r="D153" s="160"/>
      <c r="E153" s="160"/>
      <c r="F153" s="160"/>
      <c r="G153" s="160"/>
      <c r="H153" s="160"/>
      <c r="I153" s="161"/>
      <c r="J153" s="31"/>
      <c r="K153" s="31"/>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row>
    <row r="154" spans="1:9" ht="409.5" customHeight="1">
      <c r="A154" s="231" t="s">
        <v>160</v>
      </c>
      <c r="B154" s="232"/>
      <c r="C154" s="232"/>
      <c r="D154" s="232"/>
      <c r="E154" s="232"/>
      <c r="F154" s="232"/>
      <c r="G154" s="232"/>
      <c r="H154" s="232"/>
      <c r="I154" s="233"/>
    </row>
    <row r="155" spans="1:9" ht="54" customHeight="1">
      <c r="A155" s="234"/>
      <c r="B155" s="232"/>
      <c r="C155" s="232"/>
      <c r="D155" s="232"/>
      <c r="E155" s="232"/>
      <c r="F155" s="232"/>
      <c r="G155" s="232"/>
      <c r="H155" s="232"/>
      <c r="I155" s="233"/>
    </row>
    <row r="156" spans="1:9" ht="264.75" customHeight="1">
      <c r="A156" s="235" t="s">
        <v>143</v>
      </c>
      <c r="B156" s="236"/>
      <c r="C156" s="236"/>
      <c r="D156" s="236"/>
      <c r="E156" s="236"/>
      <c r="F156" s="236"/>
      <c r="G156" s="236"/>
      <c r="H156" s="236"/>
      <c r="I156" s="237"/>
    </row>
    <row r="157" spans="1:9" ht="51.75" customHeight="1" thickBot="1">
      <c r="A157" s="238"/>
      <c r="B157" s="239"/>
      <c r="C157" s="239"/>
      <c r="D157" s="239"/>
      <c r="E157" s="239"/>
      <c r="F157" s="239"/>
      <c r="G157" s="239"/>
      <c r="H157" s="239"/>
      <c r="I157" s="240"/>
    </row>
  </sheetData>
  <sheetProtection password="C4E2" sheet="1" objects="1" scenarios="1" formatRows="0" selectLockedCells="1"/>
  <mergeCells count="229">
    <mergeCell ref="C62:E62"/>
    <mergeCell ref="F62:G62"/>
    <mergeCell ref="H62:I62"/>
    <mergeCell ref="B63:C63"/>
    <mergeCell ref="F63:G63"/>
    <mergeCell ref="A59:A63"/>
    <mergeCell ref="A64:A68"/>
    <mergeCell ref="C67:E67"/>
    <mergeCell ref="F67:G67"/>
    <mergeCell ref="H67:I67"/>
    <mergeCell ref="B68:C68"/>
    <mergeCell ref="F68:G68"/>
    <mergeCell ref="A145:I145"/>
    <mergeCell ref="A142:I142"/>
    <mergeCell ref="A143:I143"/>
    <mergeCell ref="A140:B140"/>
    <mergeCell ref="C140:D140"/>
    <mergeCell ref="E140:G140"/>
    <mergeCell ref="H140:I140"/>
    <mergeCell ref="A141:B141"/>
    <mergeCell ref="C141:D141"/>
    <mergeCell ref="E141:I141"/>
    <mergeCell ref="A153:I153"/>
    <mergeCell ref="A154:I155"/>
    <mergeCell ref="A156:I157"/>
    <mergeCell ref="A146:F146"/>
    <mergeCell ref="G146:H146"/>
    <mergeCell ref="A148:D148"/>
    <mergeCell ref="E148:I148"/>
    <mergeCell ref="A149:D149"/>
    <mergeCell ref="E149:I149"/>
    <mergeCell ref="A150:I150"/>
    <mergeCell ref="A151:I151"/>
    <mergeCell ref="A139:B139"/>
    <mergeCell ref="C139:D139"/>
    <mergeCell ref="E139:G139"/>
    <mergeCell ref="H139:I139"/>
    <mergeCell ref="A136:B136"/>
    <mergeCell ref="C136:D136"/>
    <mergeCell ref="E136:G136"/>
    <mergeCell ref="H136:I136"/>
    <mergeCell ref="A137:B137"/>
    <mergeCell ref="C137:D137"/>
    <mergeCell ref="E137:G137"/>
    <mergeCell ref="H137:I137"/>
    <mergeCell ref="A138:B138"/>
    <mergeCell ref="C138:D138"/>
    <mergeCell ref="E138:G138"/>
    <mergeCell ref="H138:I138"/>
    <mergeCell ref="A134:B134"/>
    <mergeCell ref="C134:D134"/>
    <mergeCell ref="E134:G134"/>
    <mergeCell ref="H134:I134"/>
    <mergeCell ref="A135:B135"/>
    <mergeCell ref="C135:D135"/>
    <mergeCell ref="E135:G135"/>
    <mergeCell ref="H135:I135"/>
    <mergeCell ref="A132:B132"/>
    <mergeCell ref="C132:D132"/>
    <mergeCell ref="E132:G132"/>
    <mergeCell ref="H132:I132"/>
    <mergeCell ref="A133:B133"/>
    <mergeCell ref="C133:D133"/>
    <mergeCell ref="E133:G133"/>
    <mergeCell ref="H133:I133"/>
    <mergeCell ref="A128:B128"/>
    <mergeCell ref="D128:H128"/>
    <mergeCell ref="A129:B129"/>
    <mergeCell ref="D129:H129"/>
    <mergeCell ref="A130:I130"/>
    <mergeCell ref="A131:B131"/>
    <mergeCell ref="C131:I131"/>
    <mergeCell ref="A122:I122"/>
    <mergeCell ref="A124:F124"/>
    <mergeCell ref="G124:H124"/>
    <mergeCell ref="A126:I126"/>
    <mergeCell ref="A127:B127"/>
    <mergeCell ref="D127:H127"/>
    <mergeCell ref="A123:F123"/>
    <mergeCell ref="G123:H123"/>
    <mergeCell ref="A113:A120"/>
    <mergeCell ref="C113:I113"/>
    <mergeCell ref="B114:I114"/>
    <mergeCell ref="B115:C115"/>
    <mergeCell ref="D115:H115"/>
    <mergeCell ref="B116:C116"/>
    <mergeCell ref="D116:H116"/>
    <mergeCell ref="B117:C117"/>
    <mergeCell ref="D107:H107"/>
    <mergeCell ref="B108:C108"/>
    <mergeCell ref="D108:H108"/>
    <mergeCell ref="B109:C109"/>
    <mergeCell ref="D109:H109"/>
    <mergeCell ref="B110:C110"/>
    <mergeCell ref="D110:H110"/>
    <mergeCell ref="D117:H117"/>
    <mergeCell ref="B118:C118"/>
    <mergeCell ref="D118:H118"/>
    <mergeCell ref="B119:C119"/>
    <mergeCell ref="D119:H119"/>
    <mergeCell ref="B120:C120"/>
    <mergeCell ref="D120:H120"/>
    <mergeCell ref="B111:C111"/>
    <mergeCell ref="D111:H111"/>
    <mergeCell ref="A104:I104"/>
    <mergeCell ref="A105:A112"/>
    <mergeCell ref="C105:I105"/>
    <mergeCell ref="B106:I106"/>
    <mergeCell ref="B112:C112"/>
    <mergeCell ref="D112:H112"/>
    <mergeCell ref="B107:C107"/>
    <mergeCell ref="B90:C90"/>
    <mergeCell ref="C87:I87"/>
    <mergeCell ref="B88:I88"/>
    <mergeCell ref="H90:I90"/>
    <mergeCell ref="A91:A94"/>
    <mergeCell ref="C91:I91"/>
    <mergeCell ref="B92:I92"/>
    <mergeCell ref="B94:C94"/>
    <mergeCell ref="F94:G94"/>
    <mergeCell ref="H94:I94"/>
    <mergeCell ref="A97:A99"/>
    <mergeCell ref="C97:I97"/>
    <mergeCell ref="B98:I98"/>
    <mergeCell ref="B99:C99"/>
    <mergeCell ref="A100:A102"/>
    <mergeCell ref="C100:I100"/>
    <mergeCell ref="B101:I101"/>
    <mergeCell ref="A33:I33"/>
    <mergeCell ref="B34:I34"/>
    <mergeCell ref="B35:I35"/>
    <mergeCell ref="B46:I46"/>
    <mergeCell ref="A50:A52"/>
    <mergeCell ref="C50:F50"/>
    <mergeCell ref="C51:F51"/>
    <mergeCell ref="A36:A44"/>
    <mergeCell ref="C36:I36"/>
    <mergeCell ref="C37:I37"/>
    <mergeCell ref="C38:I38"/>
    <mergeCell ref="C39:I39"/>
    <mergeCell ref="C40:I40"/>
    <mergeCell ref="G50:I50"/>
    <mergeCell ref="G51:I51"/>
    <mergeCell ref="G52:I52"/>
    <mergeCell ref="C52:F52"/>
    <mergeCell ref="C43:I43"/>
    <mergeCell ref="A48:A49"/>
    <mergeCell ref="B48:F48"/>
    <mergeCell ref="G48:I48"/>
    <mergeCell ref="B49:F49"/>
    <mergeCell ref="G49:I49"/>
    <mergeCell ref="C47:E47"/>
    <mergeCell ref="A1:I1"/>
    <mergeCell ref="A2:I2"/>
    <mergeCell ref="A3:I3"/>
    <mergeCell ref="A5:I5"/>
    <mergeCell ref="B6:I6"/>
    <mergeCell ref="B7:I7"/>
    <mergeCell ref="B20:I20"/>
    <mergeCell ref="B21:I21"/>
    <mergeCell ref="B22:I22"/>
    <mergeCell ref="B14:I14"/>
    <mergeCell ref="B15:I15"/>
    <mergeCell ref="A16:I16"/>
    <mergeCell ref="B17:I17"/>
    <mergeCell ref="B18:I18"/>
    <mergeCell ref="B19:I19"/>
    <mergeCell ref="A31:I31"/>
    <mergeCell ref="B28:H28"/>
    <mergeCell ref="B26:I26"/>
    <mergeCell ref="B29:H29"/>
    <mergeCell ref="B30:H30"/>
    <mergeCell ref="B8:I8"/>
    <mergeCell ref="B9:I9"/>
    <mergeCell ref="B10:I10"/>
    <mergeCell ref="B11:I11"/>
    <mergeCell ref="B12:I12"/>
    <mergeCell ref="B13:I13"/>
    <mergeCell ref="B23:I23"/>
    <mergeCell ref="A25:I25"/>
    <mergeCell ref="B27:H27"/>
    <mergeCell ref="C41:I41"/>
    <mergeCell ref="C42:I42"/>
    <mergeCell ref="C44:I44"/>
    <mergeCell ref="A72:I72"/>
    <mergeCell ref="A96:I96"/>
    <mergeCell ref="B54:I54"/>
    <mergeCell ref="A56:I56"/>
    <mergeCell ref="A58:I58"/>
    <mergeCell ref="B78:G78"/>
    <mergeCell ref="C81:G81"/>
    <mergeCell ref="A74:I74"/>
    <mergeCell ref="C76:G76"/>
    <mergeCell ref="F77:G77"/>
    <mergeCell ref="G47:I47"/>
    <mergeCell ref="A80:A84"/>
    <mergeCell ref="B53:I53"/>
    <mergeCell ref="A69:A70"/>
    <mergeCell ref="F70:I70"/>
    <mergeCell ref="C60:E60"/>
    <mergeCell ref="F60:G60"/>
    <mergeCell ref="H60:I60"/>
    <mergeCell ref="B61:C61"/>
    <mergeCell ref="F61:G61"/>
    <mergeCell ref="B45:I45"/>
    <mergeCell ref="B102:C102"/>
    <mergeCell ref="D77:E77"/>
    <mergeCell ref="C65:E65"/>
    <mergeCell ref="F65:G65"/>
    <mergeCell ref="H65:I65"/>
    <mergeCell ref="B66:C66"/>
    <mergeCell ref="F66:G66"/>
    <mergeCell ref="A86:I86"/>
    <mergeCell ref="A87:A90"/>
    <mergeCell ref="F90:G90"/>
    <mergeCell ref="B84:G84"/>
    <mergeCell ref="D82:E82"/>
    <mergeCell ref="F82:G82"/>
    <mergeCell ref="F99:G99"/>
    <mergeCell ref="F102:G102"/>
    <mergeCell ref="B79:G79"/>
    <mergeCell ref="A75:A79"/>
    <mergeCell ref="B83:G83"/>
    <mergeCell ref="B89:C89"/>
    <mergeCell ref="F89:G89"/>
    <mergeCell ref="H89:I89"/>
    <mergeCell ref="B93:C93"/>
    <mergeCell ref="F93:G93"/>
    <mergeCell ref="H93:I93"/>
  </mergeCells>
  <dataValidations count="3">
    <dataValidation type="date" allowBlank="1" showInputMessage="1" showErrorMessage="1" error="Molimo unesite datum u formi xx/yy/zz" sqref="G50:I50 G52:I52 B53:I54">
      <formula1>36526</formula1>
      <formula2>54789</formula2>
    </dataValidation>
    <dataValidation type="list" allowBlank="1" showInputMessage="1" showErrorMessage="1" sqref="B26:I26">
      <formula1>$W$2:$W$7</formula1>
    </dataValidation>
    <dataValidation type="decimal" operator="lessThanOrEqual" allowBlank="1" showErrorMessage="1" prompt="Vrijednost opravdanih troškova ne može biti veća od vrijednosti ukupne investicije" errorTitle="GREŠKA!!!!" error="Vrijednost opravdanih troškova veća je od vrijednosti ukupne investicije!" sqref="B28:H28">
      <formula1>B27</formula1>
    </dataValidation>
  </dataValidations>
  <printOptions/>
  <pageMargins left="0.31496062992125984" right="0.31496062992125984" top="0.35433070866141736" bottom="0.35433070866141736" header="0.1968503937007874" footer="0.11811023622047245"/>
  <pageSetup horizontalDpi="600" verticalDpi="600" orientation="portrait" paperSize="9" scale="64" r:id="rId3"/>
  <rowBreaks count="3" manualBreakCount="3">
    <brk id="85" max="8" man="1"/>
    <brk id="121" max="8" man="1"/>
    <brk id="152"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Mihetec</dc:creator>
  <cp:keywords/>
  <dc:description/>
  <cp:lastModifiedBy>Mario Mihetec</cp:lastModifiedBy>
  <cp:lastPrinted>2014-10-16T06:56:43Z</cp:lastPrinted>
  <dcterms:created xsi:type="dcterms:W3CDTF">2013-03-14T08:09:29Z</dcterms:created>
  <dcterms:modified xsi:type="dcterms:W3CDTF">2014-10-17T13:46:11Z</dcterms:modified>
  <cp:category/>
  <cp:version/>
  <cp:contentType/>
  <cp:contentStatus/>
</cp:coreProperties>
</file>